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60" tabRatio="500" activeTab="2"/>
  </bookViews>
  <sheets>
    <sheet name="běh" sheetId="1" r:id="rId1"/>
    <sheet name="plavání" sheetId="2" r:id="rId2"/>
    <sheet name="chlapci celkově" sheetId="3" r:id="rId3"/>
    <sheet name="dívky celkově" sheetId="4" r:id="rId4"/>
  </sheets>
  <definedNames/>
  <calcPr fullCalcOnLoad="1"/>
</workbook>
</file>

<file path=xl/sharedStrings.xml><?xml version="1.0" encoding="utf-8"?>
<sst xmlns="http://schemas.openxmlformats.org/spreadsheetml/2006/main" count="498" uniqueCount="100">
  <si>
    <t>Jméno</t>
  </si>
  <si>
    <t>body</t>
  </si>
  <si>
    <t>800m</t>
  </si>
  <si>
    <t>100m</t>
  </si>
  <si>
    <t>shyby</t>
  </si>
  <si>
    <t>bench</t>
  </si>
  <si>
    <t>skok</t>
  </si>
  <si>
    <t>hod</t>
  </si>
  <si>
    <t>celkem</t>
  </si>
  <si>
    <t>váha</t>
  </si>
  <si>
    <t>klub</t>
  </si>
  <si>
    <t>Zendulková Klára 07</t>
  </si>
  <si>
    <t>KOJ</t>
  </si>
  <si>
    <t>NYM</t>
  </si>
  <si>
    <t>Tettingerová Tereza 05</t>
  </si>
  <si>
    <t>Studničková Klára 05</t>
  </si>
  <si>
    <t>ONV</t>
  </si>
  <si>
    <t>Andrýsková Simona 05</t>
  </si>
  <si>
    <t>Málková Karolína 04</t>
  </si>
  <si>
    <t>ZAM</t>
  </si>
  <si>
    <t>Rudolf Adam 04</t>
  </si>
  <si>
    <t>SEZ</t>
  </si>
  <si>
    <t>Prchlík Ondřej 05</t>
  </si>
  <si>
    <t>Hirsch Ondřej 05</t>
  </si>
  <si>
    <t>Šafařík Filip 05</t>
  </si>
  <si>
    <t>Hájek Tomáš 05</t>
  </si>
  <si>
    <t>Hirsch Robin 07</t>
  </si>
  <si>
    <t>USK</t>
  </si>
  <si>
    <t>Kučírek Lukáš 04</t>
  </si>
  <si>
    <t>ZBR</t>
  </si>
  <si>
    <t>Niebauer Jakub 04</t>
  </si>
  <si>
    <t>SPA</t>
  </si>
  <si>
    <t>Knoška Robert 05</t>
  </si>
  <si>
    <t>Hrábek Lukáš 05</t>
  </si>
  <si>
    <t>Michajlík Filip 06</t>
  </si>
  <si>
    <t>SHK</t>
  </si>
  <si>
    <t>CHO</t>
  </si>
  <si>
    <t>DEC</t>
  </si>
  <si>
    <t>Heliš Daniel 06</t>
  </si>
  <si>
    <t>Valla Jakub 06</t>
  </si>
  <si>
    <t>Vísner Ondřej 06</t>
  </si>
  <si>
    <t>PPL</t>
  </si>
  <si>
    <t>UNL</t>
  </si>
  <si>
    <t>SKD</t>
  </si>
  <si>
    <t>shyby+25%</t>
  </si>
  <si>
    <t>Petráčková Magdaléna 04</t>
  </si>
  <si>
    <t>Ammerová Patricie 07</t>
  </si>
  <si>
    <t>Sovová Barbora 05</t>
  </si>
  <si>
    <t>Hajná Veronika 05</t>
  </si>
  <si>
    <t>Vaculíková Vendula 06</t>
  </si>
  <si>
    <t>Neužilová Jitka 06</t>
  </si>
  <si>
    <t>Redondo Florencia 06</t>
  </si>
  <si>
    <t>STE</t>
  </si>
  <si>
    <t>Voříšková Veronika 06</t>
  </si>
  <si>
    <t>Voříšková Karolína 06</t>
  </si>
  <si>
    <t>VPL</t>
  </si>
  <si>
    <t>Sýkorová Helena 06</t>
  </si>
  <si>
    <t>Kočandrlová Nella 06</t>
  </si>
  <si>
    <t>Jahoda Filip 04</t>
  </si>
  <si>
    <t>Dvořák Brutus 06</t>
  </si>
  <si>
    <t>Exler Štěpán 07</t>
  </si>
  <si>
    <t>bench max</t>
  </si>
  <si>
    <t>body B+S</t>
  </si>
  <si>
    <t>př.max</t>
  </si>
  <si>
    <t>MAX</t>
  </si>
  <si>
    <t>-</t>
  </si>
  <si>
    <t>Tonder Matěj</t>
  </si>
  <si>
    <t>Šindel Jakub</t>
  </si>
  <si>
    <t>Chovanec Martin 07</t>
  </si>
  <si>
    <t>Kočandrlová Johana 06</t>
  </si>
  <si>
    <t>Mihalová Silvie</t>
  </si>
  <si>
    <t>Vrbenská Kateřina 03</t>
  </si>
  <si>
    <t>Málková Nikola 04</t>
  </si>
  <si>
    <t xml:space="preserve">Humhalová Lucie </t>
  </si>
  <si>
    <t>bench 60%</t>
  </si>
  <si>
    <t>bench 80%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</si>
  <si>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</si>
  <si>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</si>
  <si>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</si>
  <si>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</si>
  <si>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</si>
  <si>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</si>
  <si>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</si>
  <si>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</si>
  <si>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</si>
  <si>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</si>
  <si>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</si>
  <si>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</si>
  <si>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Bartoška Dan 04</t>
  </si>
  <si>
    <t>Běh 800m, Nymburk 29. 1. 2022, velmi mokro, větrno, 6°C</t>
  </si>
  <si>
    <t>Plavání 100m, Nymburk 29. 1. 2022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</si>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</sst>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;@"/>
    <numFmt numFmtId="167" formatCode="0.0"/>
    <numFmt numFmtId="168" formatCode="h:mm:ss;@"/>
    <numFmt numFmtId="169" formatCode="0.000"/>
    <numFmt numFmtId="170" formatCode="[$-405]dddd\ d\.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7C8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4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 vertical="top"/>
    </xf>
    <xf numFmtId="1" fontId="0" fillId="0" borderId="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47" fontId="0" fillId="10" borderId="14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47" fontId="0" fillId="10" borderId="18" xfId="0" applyNumberForma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47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47" fontId="0" fillId="10" borderId="16" xfId="0" applyNumberForma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7" fontId="0" fillId="34" borderId="23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47" fontId="0" fillId="34" borderId="24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47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47" fontId="0" fillId="34" borderId="16" xfId="0" applyNumberForma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" fontId="0" fillId="36" borderId="15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1" fontId="0" fillId="36" borderId="17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1" fontId="0" fillId="37" borderId="26" xfId="0" applyNumberFormat="1" applyFill="1" applyBorder="1" applyAlignment="1">
      <alignment horizontal="center"/>
    </xf>
    <xf numFmtId="1" fontId="0" fillId="37" borderId="27" xfId="0" applyNumberFormat="1" applyFill="1" applyBorder="1" applyAlignment="1">
      <alignment horizontal="center"/>
    </xf>
    <xf numFmtId="1" fontId="0" fillId="37" borderId="15" xfId="0" applyNumberForma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47" fontId="0" fillId="10" borderId="12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47" fontId="0" fillId="34" borderId="12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" fontId="0" fillId="35" borderId="12" xfId="0" applyNumberForma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1" fontId="0" fillId="13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6" borderId="12" xfId="0" applyFill="1" applyBorder="1" applyAlignment="1">
      <alignment horizontal="center"/>
    </xf>
    <xf numFmtId="1" fontId="0" fillId="36" borderId="12" xfId="0" applyNumberFormat="1" applyFill="1" applyBorder="1" applyAlignment="1">
      <alignment horizontal="center"/>
    </xf>
    <xf numFmtId="1" fontId="0" fillId="37" borderId="13" xfId="0" applyNumberForma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23" borderId="22" xfId="0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1" fontId="0" fillId="23" borderId="23" xfId="0" applyNumberFormat="1" applyFill="1" applyBorder="1" applyAlignment="1">
      <alignment horizontal="center"/>
    </xf>
    <xf numFmtId="1" fontId="0" fillId="23" borderId="10" xfId="0" applyNumberFormat="1" applyFill="1" applyBorder="1" applyAlignment="1">
      <alignment horizontal="center"/>
    </xf>
    <xf numFmtId="1" fontId="0" fillId="23" borderId="24" xfId="0" applyNumberFormat="1" applyFill="1" applyBorder="1" applyAlignment="1">
      <alignment horizontal="center"/>
    </xf>
    <xf numFmtId="1" fontId="0" fillId="23" borderId="16" xfId="0" applyNumberFormat="1" applyFill="1" applyBorder="1" applyAlignment="1">
      <alignment horizontal="center"/>
    </xf>
    <xf numFmtId="1" fontId="0" fillId="23" borderId="0" xfId="0" applyNumberFormat="1" applyFill="1" applyBorder="1" applyAlignment="1">
      <alignment horizontal="center"/>
    </xf>
    <xf numFmtId="1" fontId="0" fillId="23" borderId="28" xfId="0" applyNumberFormat="1" applyFill="1" applyBorder="1" applyAlignment="1">
      <alignment horizontal="center"/>
    </xf>
    <xf numFmtId="1" fontId="0" fillId="23" borderId="12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7" fontId="0" fillId="12" borderId="10" xfId="0" applyNumberFormat="1" applyFill="1" applyBorder="1" applyAlignment="1">
      <alignment horizontal="center"/>
    </xf>
    <xf numFmtId="47" fontId="0" fillId="12" borderId="16" xfId="0" applyNumberFormat="1" applyFill="1" applyBorder="1" applyAlignment="1">
      <alignment horizontal="center"/>
    </xf>
    <xf numFmtId="47" fontId="0" fillId="12" borderId="12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47" fontId="0" fillId="33" borderId="0" xfId="0" applyNumberFormat="1" applyFill="1" applyBorder="1" applyAlignment="1">
      <alignment horizontal="center"/>
    </xf>
    <xf numFmtId="47" fontId="0" fillId="33" borderId="13" xfId="0" applyNumberFormat="1" applyFill="1" applyBorder="1" applyAlignment="1">
      <alignment horizontal="center"/>
    </xf>
    <xf numFmtId="47" fontId="0" fillId="33" borderId="15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47" fontId="0" fillId="33" borderId="1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4.00390625" style="0" customWidth="1"/>
    <col min="2" max="2" width="16.57421875" style="0" customWidth="1"/>
    <col min="3" max="3" width="6.140625" style="0" customWidth="1"/>
    <col min="5" max="5" width="6.421875" style="0" customWidth="1"/>
    <col min="6" max="6" width="4.00390625" style="0" customWidth="1"/>
    <col min="7" max="7" width="22.28125" style="0" customWidth="1"/>
    <col min="8" max="8" width="6.140625" style="0" customWidth="1"/>
  </cols>
  <sheetData>
    <row r="1" ht="18">
      <c r="C1" s="131" t="s">
        <v>89</v>
      </c>
    </row>
    <row r="2" ht="12.75" thickBot="1"/>
    <row r="3" spans="1:9" ht="14.25" customHeight="1">
      <c r="A3" s="29" t="s">
        <v>76</v>
      </c>
      <c r="B3" s="124" t="s">
        <v>33</v>
      </c>
      <c r="C3" s="70" t="s">
        <v>31</v>
      </c>
      <c r="D3" s="134">
        <v>0.0014803240740740742</v>
      </c>
      <c r="E3" s="133"/>
      <c r="F3" s="29" t="s">
        <v>76</v>
      </c>
      <c r="G3" s="138" t="s">
        <v>47</v>
      </c>
      <c r="H3" s="70" t="s">
        <v>27</v>
      </c>
      <c r="I3" s="134">
        <v>0.0017766203703703705</v>
      </c>
    </row>
    <row r="4" spans="1:9" ht="14.25" customHeight="1">
      <c r="A4" s="33" t="s">
        <v>77</v>
      </c>
      <c r="B4" s="120" t="s">
        <v>88</v>
      </c>
      <c r="C4" s="2" t="s">
        <v>42</v>
      </c>
      <c r="D4" s="135">
        <v>0.0014907407407407406</v>
      </c>
      <c r="E4" s="133"/>
      <c r="F4" s="33" t="s">
        <v>77</v>
      </c>
      <c r="G4" s="26" t="s">
        <v>14</v>
      </c>
      <c r="H4" s="3" t="s">
        <v>13</v>
      </c>
      <c r="I4" s="135">
        <v>0.001849537037037037</v>
      </c>
    </row>
    <row r="5" spans="1:9" ht="14.25" customHeight="1">
      <c r="A5" s="33" t="s">
        <v>78</v>
      </c>
      <c r="B5" s="120" t="s">
        <v>58</v>
      </c>
      <c r="C5" s="2" t="s">
        <v>31</v>
      </c>
      <c r="D5" s="135">
        <v>0.0015081018518518518</v>
      </c>
      <c r="E5" s="133"/>
      <c r="F5" s="33" t="s">
        <v>78</v>
      </c>
      <c r="G5" s="26" t="s">
        <v>71</v>
      </c>
      <c r="H5" s="2" t="s">
        <v>36</v>
      </c>
      <c r="I5" s="135">
        <v>0.0019085648148148145</v>
      </c>
    </row>
    <row r="6" spans="1:9" ht="14.25" customHeight="1">
      <c r="A6" s="33" t="s">
        <v>79</v>
      </c>
      <c r="B6" s="122" t="s">
        <v>20</v>
      </c>
      <c r="C6" s="2" t="s">
        <v>21</v>
      </c>
      <c r="D6" s="135">
        <v>0.0015555555555555557</v>
      </c>
      <c r="E6" s="133"/>
      <c r="F6" s="33" t="s">
        <v>79</v>
      </c>
      <c r="G6" s="26" t="s">
        <v>69</v>
      </c>
      <c r="H6" s="2" t="s">
        <v>31</v>
      </c>
      <c r="I6" s="135">
        <v>0.0019270833333333334</v>
      </c>
    </row>
    <row r="7" spans="1:9" ht="14.25" customHeight="1">
      <c r="A7" s="33" t="s">
        <v>80</v>
      </c>
      <c r="B7" s="121" t="s">
        <v>30</v>
      </c>
      <c r="C7" s="3" t="s">
        <v>31</v>
      </c>
      <c r="D7" s="135">
        <v>0.001568287037037037</v>
      </c>
      <c r="E7" s="133"/>
      <c r="F7" s="33" t="s">
        <v>80</v>
      </c>
      <c r="G7" s="26" t="s">
        <v>56</v>
      </c>
      <c r="H7" s="2" t="s">
        <v>27</v>
      </c>
      <c r="I7" s="135">
        <v>0.0020069444444444444</v>
      </c>
    </row>
    <row r="8" spans="1:9" ht="14.25" customHeight="1">
      <c r="A8" s="33" t="s">
        <v>81</v>
      </c>
      <c r="B8" s="120" t="s">
        <v>22</v>
      </c>
      <c r="C8" s="2" t="s">
        <v>16</v>
      </c>
      <c r="D8" s="135">
        <v>0.0015868055555555557</v>
      </c>
      <c r="E8" s="133"/>
      <c r="F8" s="33" t="s">
        <v>81</v>
      </c>
      <c r="G8" s="26" t="s">
        <v>51</v>
      </c>
      <c r="H8" s="2" t="s">
        <v>52</v>
      </c>
      <c r="I8" s="135">
        <v>0.0020127314814814817</v>
      </c>
    </row>
    <row r="9" spans="1:9" ht="14.25" customHeight="1">
      <c r="A9" s="33" t="s">
        <v>82</v>
      </c>
      <c r="B9" s="26" t="s">
        <v>59</v>
      </c>
      <c r="C9" s="2" t="s">
        <v>29</v>
      </c>
      <c r="D9" s="135">
        <v>0.001596064814814815</v>
      </c>
      <c r="E9" s="133"/>
      <c r="F9" s="33" t="s">
        <v>82</v>
      </c>
      <c r="G9" s="26" t="s">
        <v>11</v>
      </c>
      <c r="H9" s="2" t="s">
        <v>12</v>
      </c>
      <c r="I9" s="135">
        <v>0.002019675925925926</v>
      </c>
    </row>
    <row r="10" spans="1:9" ht="14.25" customHeight="1">
      <c r="A10" s="33" t="s">
        <v>83</v>
      </c>
      <c r="B10" s="120" t="s">
        <v>23</v>
      </c>
      <c r="C10" s="2" t="s">
        <v>12</v>
      </c>
      <c r="D10" s="135">
        <v>0.001616898148148148</v>
      </c>
      <c r="E10" s="133"/>
      <c r="F10" s="33" t="s">
        <v>83</v>
      </c>
      <c r="G10" s="26" t="s">
        <v>48</v>
      </c>
      <c r="H10" s="2" t="s">
        <v>36</v>
      </c>
      <c r="I10" s="135">
        <v>0.0020381944444444445</v>
      </c>
    </row>
    <row r="11" spans="1:9" ht="14.25" customHeight="1">
      <c r="A11" s="33" t="s">
        <v>84</v>
      </c>
      <c r="B11" s="26" t="s">
        <v>39</v>
      </c>
      <c r="C11" s="2" t="s">
        <v>31</v>
      </c>
      <c r="D11" s="135">
        <v>0.0016203703703703703</v>
      </c>
      <c r="E11" s="133"/>
      <c r="F11" s="33" t="s">
        <v>84</v>
      </c>
      <c r="G11" s="26" t="s">
        <v>57</v>
      </c>
      <c r="H11" s="2" t="s">
        <v>31</v>
      </c>
      <c r="I11" s="135">
        <v>0.0020474537037037037</v>
      </c>
    </row>
    <row r="12" spans="1:9" ht="14.25" customHeight="1">
      <c r="A12" s="33" t="s">
        <v>85</v>
      </c>
      <c r="B12" s="120" t="s">
        <v>28</v>
      </c>
      <c r="C12" s="2" t="s">
        <v>29</v>
      </c>
      <c r="D12" s="135">
        <v>0.001636574074074074</v>
      </c>
      <c r="E12" s="133"/>
      <c r="F12" s="33" t="s">
        <v>85</v>
      </c>
      <c r="G12" s="26" t="s">
        <v>50</v>
      </c>
      <c r="H12" s="2" t="s">
        <v>31</v>
      </c>
      <c r="I12" s="135">
        <v>0.0020520833333333333</v>
      </c>
    </row>
    <row r="13" spans="1:9" ht="14.25" customHeight="1">
      <c r="A13" s="33" t="s">
        <v>86</v>
      </c>
      <c r="B13" s="26" t="s">
        <v>38</v>
      </c>
      <c r="C13" s="2" t="s">
        <v>27</v>
      </c>
      <c r="D13" s="135">
        <v>0.001712962962962963</v>
      </c>
      <c r="E13" s="133"/>
      <c r="F13" s="33" t="s">
        <v>86</v>
      </c>
      <c r="G13" s="26" t="s">
        <v>46</v>
      </c>
      <c r="H13" s="2" t="s">
        <v>36</v>
      </c>
      <c r="I13" s="135">
        <v>0.002064814814814815</v>
      </c>
    </row>
    <row r="14" spans="1:9" ht="14.25" customHeight="1">
      <c r="A14" s="33" t="s">
        <v>87</v>
      </c>
      <c r="B14" s="26" t="s">
        <v>26</v>
      </c>
      <c r="C14" s="2" t="s">
        <v>12</v>
      </c>
      <c r="D14" s="135">
        <v>0.0017199074074074072</v>
      </c>
      <c r="E14" s="133"/>
      <c r="F14" s="33" t="s">
        <v>87</v>
      </c>
      <c r="G14" s="26" t="s">
        <v>49</v>
      </c>
      <c r="H14" s="2" t="s">
        <v>27</v>
      </c>
      <c r="I14" s="135">
        <v>0.0020671296296296297</v>
      </c>
    </row>
    <row r="15" spans="1:9" ht="14.25" customHeight="1">
      <c r="A15" s="139" t="s">
        <v>91</v>
      </c>
      <c r="B15" s="120" t="s">
        <v>32</v>
      </c>
      <c r="C15" s="2" t="s">
        <v>29</v>
      </c>
      <c r="D15" s="135">
        <v>0.0017268518518518518</v>
      </c>
      <c r="E15" s="133"/>
      <c r="F15" s="139" t="s">
        <v>91</v>
      </c>
      <c r="G15" s="26" t="s">
        <v>73</v>
      </c>
      <c r="H15" s="2" t="s">
        <v>27</v>
      </c>
      <c r="I15" s="135">
        <v>0.0021041666666666665</v>
      </c>
    </row>
    <row r="16" spans="1:9" ht="14.25" customHeight="1">
      <c r="A16" s="139" t="s">
        <v>92</v>
      </c>
      <c r="B16" s="26" t="s">
        <v>34</v>
      </c>
      <c r="C16" s="2" t="s">
        <v>35</v>
      </c>
      <c r="D16" s="135">
        <v>0.0017303240740740742</v>
      </c>
      <c r="E16" s="133"/>
      <c r="F16" s="139" t="s">
        <v>92</v>
      </c>
      <c r="G16" s="26" t="s">
        <v>18</v>
      </c>
      <c r="H16" s="2" t="s">
        <v>19</v>
      </c>
      <c r="I16" s="135">
        <v>0.002140046296296296</v>
      </c>
    </row>
    <row r="17" spans="1:9" ht="14.25" customHeight="1">
      <c r="A17" s="139" t="s">
        <v>93</v>
      </c>
      <c r="B17" s="122" t="s">
        <v>25</v>
      </c>
      <c r="C17" s="2" t="s">
        <v>13</v>
      </c>
      <c r="D17" s="135">
        <v>0.0017488425925925926</v>
      </c>
      <c r="E17" s="133"/>
      <c r="F17" s="139" t="s">
        <v>93</v>
      </c>
      <c r="G17" s="26" t="s">
        <v>72</v>
      </c>
      <c r="H17" s="2" t="s">
        <v>19</v>
      </c>
      <c r="I17" s="135">
        <v>0.002165509259259259</v>
      </c>
    </row>
    <row r="18" spans="1:9" ht="14.25" customHeight="1">
      <c r="A18" s="139" t="s">
        <v>94</v>
      </c>
      <c r="B18" s="26" t="s">
        <v>67</v>
      </c>
      <c r="C18" s="2" t="s">
        <v>43</v>
      </c>
      <c r="D18" s="135">
        <v>0.001820601851851852</v>
      </c>
      <c r="E18" s="133"/>
      <c r="F18" s="139" t="s">
        <v>94</v>
      </c>
      <c r="G18" s="26" t="s">
        <v>15</v>
      </c>
      <c r="H18" s="2" t="s">
        <v>16</v>
      </c>
      <c r="I18" s="135">
        <v>0.002167824074074074</v>
      </c>
    </row>
    <row r="19" spans="1:9" ht="14.25" customHeight="1">
      <c r="A19" s="139" t="s">
        <v>95</v>
      </c>
      <c r="B19" s="26" t="s">
        <v>60</v>
      </c>
      <c r="C19" s="2" t="s">
        <v>19</v>
      </c>
      <c r="D19" s="135">
        <v>0.0018738425925925925</v>
      </c>
      <c r="E19" s="133"/>
      <c r="F19" s="139" t="s">
        <v>95</v>
      </c>
      <c r="G19" s="26" t="s">
        <v>70</v>
      </c>
      <c r="H19" s="2" t="s">
        <v>27</v>
      </c>
      <c r="I19" s="135">
        <v>0.0022523148148148146</v>
      </c>
    </row>
    <row r="20" spans="1:9" ht="14.25" customHeight="1">
      <c r="A20" s="139" t="s">
        <v>96</v>
      </c>
      <c r="B20" s="26" t="s">
        <v>66</v>
      </c>
      <c r="C20" s="2" t="s">
        <v>37</v>
      </c>
      <c r="D20" s="135">
        <v>0.001971064814814815</v>
      </c>
      <c r="E20" s="133"/>
      <c r="F20" s="139" t="s">
        <v>96</v>
      </c>
      <c r="G20" s="26" t="s">
        <v>54</v>
      </c>
      <c r="H20" s="2" t="s">
        <v>55</v>
      </c>
      <c r="I20" s="135">
        <v>0.002287037037037037</v>
      </c>
    </row>
    <row r="21" spans="1:9" ht="14.25" customHeight="1">
      <c r="A21" s="139" t="s">
        <v>97</v>
      </c>
      <c r="B21" s="122" t="s">
        <v>24</v>
      </c>
      <c r="C21" s="2" t="s">
        <v>13</v>
      </c>
      <c r="D21" s="135">
        <v>0.001979166666666667</v>
      </c>
      <c r="E21" s="133"/>
      <c r="F21" s="139" t="s">
        <v>97</v>
      </c>
      <c r="G21" s="26" t="s">
        <v>45</v>
      </c>
      <c r="H21" s="2" t="s">
        <v>36</v>
      </c>
      <c r="I21" s="135">
        <v>0.0023807870370370367</v>
      </c>
    </row>
    <row r="22" spans="1:9" ht="14.25" customHeight="1" thickBot="1">
      <c r="A22" s="139" t="s">
        <v>98</v>
      </c>
      <c r="B22" s="136" t="s">
        <v>68</v>
      </c>
      <c r="C22" s="14" t="s">
        <v>12</v>
      </c>
      <c r="D22" s="137">
        <v>0.002298611111111111</v>
      </c>
      <c r="E22" s="133"/>
      <c r="F22" s="139" t="s">
        <v>98</v>
      </c>
      <c r="G22" s="26" t="s">
        <v>17</v>
      </c>
      <c r="H22" s="2" t="s">
        <v>16</v>
      </c>
      <c r="I22" s="135">
        <v>0.002483796296296296</v>
      </c>
    </row>
    <row r="23" spans="6:9" ht="14.25" customHeight="1" thickBot="1">
      <c r="F23" s="140" t="s">
        <v>99</v>
      </c>
      <c r="G23" s="136" t="s">
        <v>53</v>
      </c>
      <c r="H23" s="14" t="s">
        <v>55</v>
      </c>
      <c r="I23" s="137">
        <v>0.0025069444444444445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00390625" style="0" customWidth="1"/>
    <col min="2" max="2" width="17.140625" style="0" customWidth="1"/>
    <col min="3" max="3" width="5.57421875" style="0" customWidth="1"/>
    <col min="5" max="5" width="5.57421875" style="0" customWidth="1"/>
    <col min="6" max="6" width="4.57421875" style="0" customWidth="1"/>
    <col min="7" max="7" width="22.421875" style="0" customWidth="1"/>
    <col min="8" max="8" width="5.57421875" style="0" customWidth="1"/>
  </cols>
  <sheetData>
    <row r="1" ht="18">
      <c r="C1" s="131" t="s">
        <v>90</v>
      </c>
    </row>
    <row r="2" ht="11.25" customHeight="1" thickBot="1">
      <c r="C2" s="131"/>
    </row>
    <row r="3" spans="1:11" ht="13.5" customHeight="1">
      <c r="A3" s="141" t="s">
        <v>76</v>
      </c>
      <c r="B3" s="145" t="s">
        <v>22</v>
      </c>
      <c r="C3" s="70" t="s">
        <v>16</v>
      </c>
      <c r="D3" s="134">
        <v>0.0007824074074074074</v>
      </c>
      <c r="E3" s="132"/>
      <c r="F3" s="141" t="s">
        <v>76</v>
      </c>
      <c r="G3" s="138" t="s">
        <v>47</v>
      </c>
      <c r="H3" s="70" t="s">
        <v>27</v>
      </c>
      <c r="I3" s="134">
        <v>0.0008726851851851851</v>
      </c>
      <c r="J3" s="132"/>
      <c r="K3" s="132"/>
    </row>
    <row r="4" spans="1:11" ht="13.5" customHeight="1">
      <c r="A4" s="142" t="s">
        <v>77</v>
      </c>
      <c r="B4" s="120" t="s">
        <v>28</v>
      </c>
      <c r="C4" s="2" t="s">
        <v>29</v>
      </c>
      <c r="D4" s="135">
        <v>0.000795138888888889</v>
      </c>
      <c r="E4" s="132"/>
      <c r="F4" s="142" t="s">
        <v>77</v>
      </c>
      <c r="G4" s="26" t="s">
        <v>73</v>
      </c>
      <c r="H4" s="2" t="s">
        <v>27</v>
      </c>
      <c r="I4" s="135">
        <v>0.0008784722222222223</v>
      </c>
      <c r="J4" s="132"/>
      <c r="K4" s="132"/>
    </row>
    <row r="5" spans="1:11" ht="13.5" customHeight="1">
      <c r="A5" s="142" t="s">
        <v>78</v>
      </c>
      <c r="B5" s="120" t="s">
        <v>88</v>
      </c>
      <c r="C5" s="2" t="s">
        <v>42</v>
      </c>
      <c r="D5" s="135">
        <v>0.0008078703703703704</v>
      </c>
      <c r="E5" s="132"/>
      <c r="F5" s="142" t="s">
        <v>78</v>
      </c>
      <c r="G5" s="26" t="s">
        <v>54</v>
      </c>
      <c r="H5" s="2" t="s">
        <v>55</v>
      </c>
      <c r="I5" s="135">
        <v>0.0008842592592592592</v>
      </c>
      <c r="J5" s="132"/>
      <c r="K5" s="132"/>
    </row>
    <row r="6" spans="1:11" ht="13.5" customHeight="1">
      <c r="A6" s="142" t="s">
        <v>79</v>
      </c>
      <c r="B6" s="26" t="s">
        <v>38</v>
      </c>
      <c r="C6" s="2" t="s">
        <v>27</v>
      </c>
      <c r="D6" s="135">
        <v>0.0008090277777777779</v>
      </c>
      <c r="E6" s="132"/>
      <c r="F6" s="142" t="s">
        <v>79</v>
      </c>
      <c r="G6" s="26" t="s">
        <v>56</v>
      </c>
      <c r="H6" s="2" t="s">
        <v>27</v>
      </c>
      <c r="I6" s="135">
        <v>0.0008854166666666666</v>
      </c>
      <c r="J6" s="132"/>
      <c r="K6" s="132"/>
    </row>
    <row r="7" spans="1:11" ht="13.5" customHeight="1">
      <c r="A7" s="142" t="s">
        <v>80</v>
      </c>
      <c r="B7" s="120" t="s">
        <v>58</v>
      </c>
      <c r="C7" s="2" t="s">
        <v>31</v>
      </c>
      <c r="D7" s="135">
        <v>0.000824074074074074</v>
      </c>
      <c r="E7" s="132"/>
      <c r="F7" s="142" t="s">
        <v>80</v>
      </c>
      <c r="G7" s="26" t="s">
        <v>45</v>
      </c>
      <c r="H7" s="2" t="s">
        <v>36</v>
      </c>
      <c r="I7" s="135">
        <v>0.0008923611111111112</v>
      </c>
      <c r="J7" s="132"/>
      <c r="K7" s="132"/>
    </row>
    <row r="8" spans="1:11" ht="13.5" customHeight="1">
      <c r="A8" s="142" t="s">
        <v>81</v>
      </c>
      <c r="B8" s="26" t="s">
        <v>39</v>
      </c>
      <c r="C8" s="2" t="s">
        <v>31</v>
      </c>
      <c r="D8" s="135">
        <v>0.0008356481481481482</v>
      </c>
      <c r="E8" s="132"/>
      <c r="F8" s="142" t="s">
        <v>81</v>
      </c>
      <c r="G8" s="26" t="s">
        <v>71</v>
      </c>
      <c r="H8" s="2" t="s">
        <v>36</v>
      </c>
      <c r="I8" s="135">
        <v>0.0009016203703703703</v>
      </c>
      <c r="J8" s="132"/>
      <c r="K8" s="132"/>
    </row>
    <row r="9" spans="1:11" ht="13.5" customHeight="1">
      <c r="A9" s="142" t="s">
        <v>82</v>
      </c>
      <c r="B9" s="26" t="s">
        <v>60</v>
      </c>
      <c r="C9" s="2" t="s">
        <v>19</v>
      </c>
      <c r="D9" s="135">
        <v>0.0008402777777777778</v>
      </c>
      <c r="E9" s="132"/>
      <c r="F9" s="142" t="s">
        <v>82</v>
      </c>
      <c r="G9" s="26" t="s">
        <v>14</v>
      </c>
      <c r="H9" s="3" t="s">
        <v>13</v>
      </c>
      <c r="I9" s="135">
        <v>0.0009074074074074074</v>
      </c>
      <c r="J9" s="132"/>
      <c r="K9" s="132"/>
    </row>
    <row r="10" spans="1:11" ht="13.5" customHeight="1">
      <c r="A10" s="142" t="s">
        <v>83</v>
      </c>
      <c r="B10" s="122" t="s">
        <v>25</v>
      </c>
      <c r="C10" s="2" t="s">
        <v>13</v>
      </c>
      <c r="D10" s="135">
        <v>0.0008483796296296296</v>
      </c>
      <c r="E10" s="132"/>
      <c r="F10" s="142" t="s">
        <v>83</v>
      </c>
      <c r="G10" s="26" t="s">
        <v>70</v>
      </c>
      <c r="H10" s="2" t="s">
        <v>27</v>
      </c>
      <c r="I10" s="135">
        <v>0.0009270833333333333</v>
      </c>
      <c r="J10" s="132"/>
      <c r="K10" s="132"/>
    </row>
    <row r="11" spans="1:11" ht="13.5" customHeight="1">
      <c r="A11" s="142" t="s">
        <v>84</v>
      </c>
      <c r="B11" s="121" t="s">
        <v>30</v>
      </c>
      <c r="C11" s="3" t="s">
        <v>31</v>
      </c>
      <c r="D11" s="135">
        <v>0.0008506944444444446</v>
      </c>
      <c r="E11" s="132"/>
      <c r="F11" s="142" t="s">
        <v>84</v>
      </c>
      <c r="G11" s="26" t="s">
        <v>53</v>
      </c>
      <c r="H11" s="2" t="s">
        <v>55</v>
      </c>
      <c r="I11" s="135">
        <v>0.0009467592592592592</v>
      </c>
      <c r="J11" s="132"/>
      <c r="K11" s="132"/>
    </row>
    <row r="12" spans="1:11" ht="13.5" customHeight="1">
      <c r="A12" s="142" t="s">
        <v>85</v>
      </c>
      <c r="B12" s="26" t="s">
        <v>34</v>
      </c>
      <c r="C12" s="2" t="s">
        <v>35</v>
      </c>
      <c r="D12" s="135">
        <v>0.0008530092592592592</v>
      </c>
      <c r="E12" s="132"/>
      <c r="F12" s="142" t="s">
        <v>85</v>
      </c>
      <c r="G12" s="26" t="s">
        <v>18</v>
      </c>
      <c r="H12" s="2" t="s">
        <v>19</v>
      </c>
      <c r="I12" s="135">
        <v>0.000957175925925926</v>
      </c>
      <c r="J12" s="132"/>
      <c r="K12" s="132"/>
    </row>
    <row r="13" spans="1:11" ht="13.5" customHeight="1">
      <c r="A13" s="142" t="s">
        <v>86</v>
      </c>
      <c r="B13" s="26" t="s">
        <v>59</v>
      </c>
      <c r="C13" s="2" t="s">
        <v>29</v>
      </c>
      <c r="D13" s="135">
        <v>0.000875</v>
      </c>
      <c r="E13" s="132"/>
      <c r="F13" s="142" t="s">
        <v>86</v>
      </c>
      <c r="G13" s="26" t="s">
        <v>46</v>
      </c>
      <c r="H13" s="2" t="s">
        <v>36</v>
      </c>
      <c r="I13" s="135">
        <v>0.0009965277777777778</v>
      </c>
      <c r="J13" s="132"/>
      <c r="K13" s="132"/>
    </row>
    <row r="14" spans="1:11" ht="13.5" customHeight="1">
      <c r="A14" s="142" t="s">
        <v>87</v>
      </c>
      <c r="B14" s="122" t="s">
        <v>20</v>
      </c>
      <c r="C14" s="2" t="s">
        <v>21</v>
      </c>
      <c r="D14" s="135">
        <v>0.0008946759259259259</v>
      </c>
      <c r="E14" s="132"/>
      <c r="F14" s="142" t="s">
        <v>87</v>
      </c>
      <c r="G14" s="26" t="s">
        <v>57</v>
      </c>
      <c r="H14" s="2" t="s">
        <v>31</v>
      </c>
      <c r="I14" s="135">
        <v>0.0010081018518518518</v>
      </c>
      <c r="J14" s="132"/>
      <c r="K14" s="132"/>
    </row>
    <row r="15" spans="1:11" ht="13.5" customHeight="1">
      <c r="A15" s="143" t="s">
        <v>91</v>
      </c>
      <c r="B15" s="122" t="s">
        <v>33</v>
      </c>
      <c r="C15" s="2" t="s">
        <v>31</v>
      </c>
      <c r="D15" s="135">
        <v>0.0009143518518518518</v>
      </c>
      <c r="E15" s="132"/>
      <c r="F15" s="143" t="s">
        <v>91</v>
      </c>
      <c r="G15" s="26" t="s">
        <v>72</v>
      </c>
      <c r="H15" s="2" t="s">
        <v>19</v>
      </c>
      <c r="I15" s="135">
        <v>0.0010162037037037038</v>
      </c>
      <c r="J15" s="132"/>
      <c r="K15" s="132"/>
    </row>
    <row r="16" spans="1:11" ht="13.5" customHeight="1">
      <c r="A16" s="143" t="s">
        <v>92</v>
      </c>
      <c r="B16" s="26" t="s">
        <v>66</v>
      </c>
      <c r="C16" s="2" t="s">
        <v>37</v>
      </c>
      <c r="D16" s="135">
        <v>0.0009236111111111112</v>
      </c>
      <c r="E16" s="132"/>
      <c r="F16" s="143" t="s">
        <v>92</v>
      </c>
      <c r="G16" s="26" t="s">
        <v>69</v>
      </c>
      <c r="H16" s="2" t="s">
        <v>31</v>
      </c>
      <c r="I16" s="135">
        <v>0.0010381944444444445</v>
      </c>
      <c r="J16" s="132"/>
      <c r="K16" s="132"/>
    </row>
    <row r="17" spans="1:11" ht="13.5" customHeight="1">
      <c r="A17" s="143" t="s">
        <v>93</v>
      </c>
      <c r="B17" s="120" t="s">
        <v>23</v>
      </c>
      <c r="C17" s="2" t="s">
        <v>12</v>
      </c>
      <c r="D17" s="135">
        <v>0.0009432870370370371</v>
      </c>
      <c r="E17" s="132"/>
      <c r="F17" s="143" t="s">
        <v>93</v>
      </c>
      <c r="G17" s="26" t="s">
        <v>11</v>
      </c>
      <c r="H17" s="2" t="s">
        <v>12</v>
      </c>
      <c r="I17" s="135">
        <v>0.0010405092592592593</v>
      </c>
      <c r="J17" s="132"/>
      <c r="K17" s="132"/>
    </row>
    <row r="18" spans="1:11" ht="13.5" customHeight="1">
      <c r="A18" s="143" t="s">
        <v>94</v>
      </c>
      <c r="B18" s="122" t="s">
        <v>24</v>
      </c>
      <c r="C18" s="2" t="s">
        <v>13</v>
      </c>
      <c r="D18" s="135">
        <v>0.0009837962962962964</v>
      </c>
      <c r="E18" s="132"/>
      <c r="F18" s="143" t="s">
        <v>94</v>
      </c>
      <c r="G18" s="26" t="s">
        <v>48</v>
      </c>
      <c r="H18" s="2" t="s">
        <v>36</v>
      </c>
      <c r="I18" s="135">
        <v>0.0010451388888888889</v>
      </c>
      <c r="J18" s="132"/>
      <c r="K18" s="132"/>
    </row>
    <row r="19" spans="1:11" ht="13.5" customHeight="1">
      <c r="A19" s="143" t="s">
        <v>95</v>
      </c>
      <c r="B19" s="26" t="s">
        <v>68</v>
      </c>
      <c r="C19" s="2" t="s">
        <v>12</v>
      </c>
      <c r="D19" s="135">
        <v>0.0011099537037037035</v>
      </c>
      <c r="E19" s="132"/>
      <c r="F19" s="143" t="s">
        <v>95</v>
      </c>
      <c r="G19" s="26" t="s">
        <v>15</v>
      </c>
      <c r="H19" s="2" t="s">
        <v>16</v>
      </c>
      <c r="I19" s="135">
        <v>0.001048611111111111</v>
      </c>
      <c r="J19" s="132"/>
      <c r="K19" s="132"/>
    </row>
    <row r="20" spans="1:11" ht="13.5" customHeight="1">
      <c r="A20" s="143" t="s">
        <v>96</v>
      </c>
      <c r="B20" s="26" t="s">
        <v>26</v>
      </c>
      <c r="C20" s="2" t="s">
        <v>12</v>
      </c>
      <c r="D20" s="135">
        <v>0.0011655092592592591</v>
      </c>
      <c r="E20" s="132"/>
      <c r="F20" s="143" t="s">
        <v>96</v>
      </c>
      <c r="G20" s="26" t="s">
        <v>50</v>
      </c>
      <c r="H20" s="2" t="s">
        <v>31</v>
      </c>
      <c r="I20" s="135">
        <v>0.0010578703703703705</v>
      </c>
      <c r="J20" s="132"/>
      <c r="K20" s="132"/>
    </row>
    <row r="21" spans="1:11" ht="13.5" customHeight="1" thickBot="1">
      <c r="A21" s="144" t="s">
        <v>97</v>
      </c>
      <c r="B21" s="136" t="s">
        <v>67</v>
      </c>
      <c r="C21" s="14" t="s">
        <v>43</v>
      </c>
      <c r="D21" s="137">
        <v>0.0011851851851851852</v>
      </c>
      <c r="E21" s="132"/>
      <c r="F21" s="143" t="s">
        <v>97</v>
      </c>
      <c r="G21" s="26" t="s">
        <v>51</v>
      </c>
      <c r="H21" s="2" t="s">
        <v>52</v>
      </c>
      <c r="I21" s="135">
        <v>0.0011122685185185185</v>
      </c>
      <c r="J21" s="132"/>
      <c r="K21" s="132"/>
    </row>
    <row r="22" spans="1:11" ht="13.5" customHeight="1">
      <c r="A22" s="132"/>
      <c r="B22" s="132"/>
      <c r="C22" s="132"/>
      <c r="D22" s="132"/>
      <c r="E22" s="132"/>
      <c r="F22" s="143" t="s">
        <v>98</v>
      </c>
      <c r="G22" s="26" t="s">
        <v>17</v>
      </c>
      <c r="H22" s="2" t="s">
        <v>16</v>
      </c>
      <c r="I22" s="135">
        <v>0.0011944444444444446</v>
      </c>
      <c r="J22" s="132"/>
      <c r="K22" s="132"/>
    </row>
    <row r="23" spans="1:11" ht="13.5" customHeight="1" thickBot="1">
      <c r="A23" s="132"/>
      <c r="B23" s="132"/>
      <c r="C23" s="132"/>
      <c r="D23" s="132"/>
      <c r="E23" s="132"/>
      <c r="F23" s="144" t="s">
        <v>99</v>
      </c>
      <c r="G23" s="136" t="s">
        <v>49</v>
      </c>
      <c r="H23" s="14" t="s">
        <v>27</v>
      </c>
      <c r="I23" s="137">
        <v>0.001224537037037037</v>
      </c>
      <c r="J23" s="132"/>
      <c r="K23" s="132"/>
    </row>
    <row r="24" spans="1:11" ht="13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3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4" width="5.7109375" style="0" customWidth="1"/>
    <col min="6" max="6" width="6.8515625" style="0" customWidth="1"/>
    <col min="8" max="8" width="5.7109375" style="0" customWidth="1"/>
    <col min="9" max="9" width="10.8515625" style="0" customWidth="1"/>
    <col min="10" max="10" width="5.7109375" style="0" customWidth="1"/>
    <col min="11" max="11" width="9.7109375" style="0" customWidth="1"/>
    <col min="12" max="12" width="5.7109375" style="0" customWidth="1"/>
    <col min="13" max="13" width="8.421875" style="0" customWidth="1"/>
    <col min="14" max="14" width="8.7109375" style="0" customWidth="1"/>
    <col min="15" max="21" width="5.7109375" style="0" customWidth="1"/>
  </cols>
  <sheetData>
    <row r="1" ht="12.75" thickBot="1"/>
    <row r="2" spans="2:22" ht="12">
      <c r="B2" s="7" t="s">
        <v>0</v>
      </c>
      <c r="C2" s="8" t="s">
        <v>10</v>
      </c>
      <c r="D2" s="8" t="s">
        <v>9</v>
      </c>
      <c r="E2" s="93" t="s">
        <v>2</v>
      </c>
      <c r="F2" s="93" t="s">
        <v>1</v>
      </c>
      <c r="G2" s="110" t="s">
        <v>3</v>
      </c>
      <c r="H2" s="110" t="s">
        <v>1</v>
      </c>
      <c r="I2" s="56" t="s">
        <v>44</v>
      </c>
      <c r="J2" s="56" t="s">
        <v>1</v>
      </c>
      <c r="K2" s="65" t="s">
        <v>5</v>
      </c>
      <c r="L2" s="65" t="s">
        <v>1</v>
      </c>
      <c r="M2" s="9" t="s">
        <v>62</v>
      </c>
      <c r="N2" s="112" t="s">
        <v>61</v>
      </c>
      <c r="O2" s="112" t="s">
        <v>63</v>
      </c>
      <c r="P2" s="112" t="s">
        <v>64</v>
      </c>
      <c r="Q2" s="9" t="s">
        <v>1</v>
      </c>
      <c r="R2" s="81" t="s">
        <v>6</v>
      </c>
      <c r="S2" s="81" t="s">
        <v>1</v>
      </c>
      <c r="T2" s="9" t="s">
        <v>7</v>
      </c>
      <c r="U2" s="9" t="s">
        <v>1</v>
      </c>
      <c r="V2" s="86" t="s">
        <v>8</v>
      </c>
    </row>
    <row r="3" spans="1:22" ht="12">
      <c r="A3" s="1" t="s">
        <v>76</v>
      </c>
      <c r="B3" s="13" t="s">
        <v>58</v>
      </c>
      <c r="C3" s="2" t="s">
        <v>31</v>
      </c>
      <c r="D3" s="2">
        <v>81</v>
      </c>
      <c r="E3" s="43">
        <v>0.0015081018518518518</v>
      </c>
      <c r="F3" s="44">
        <v>57</v>
      </c>
      <c r="G3" s="125">
        <v>0.000824074074074074</v>
      </c>
      <c r="H3" s="63">
        <v>41</v>
      </c>
      <c r="I3" s="61">
        <v>7</v>
      </c>
      <c r="J3" s="58">
        <v>23</v>
      </c>
      <c r="K3" s="66">
        <v>16</v>
      </c>
      <c r="L3" s="67">
        <v>36.99999999999999</v>
      </c>
      <c r="M3" s="6">
        <f>J3+L3</f>
        <v>59.99999999999999</v>
      </c>
      <c r="N3" s="114">
        <v>115</v>
      </c>
      <c r="O3" s="114">
        <v>107</v>
      </c>
      <c r="P3" s="114">
        <f>N3+O3</f>
        <v>222</v>
      </c>
      <c r="Q3" s="6">
        <f>P3/6</f>
        <v>37</v>
      </c>
      <c r="R3" s="78">
        <v>253</v>
      </c>
      <c r="S3" s="79">
        <v>17</v>
      </c>
      <c r="T3" s="5">
        <v>883</v>
      </c>
      <c r="U3" s="6">
        <v>43</v>
      </c>
      <c r="V3" s="85">
        <f>F3+H3+J3+L3+S3+U3</f>
        <v>218</v>
      </c>
    </row>
    <row r="4" spans="1:22" ht="12">
      <c r="A4" s="1" t="s">
        <v>77</v>
      </c>
      <c r="B4" s="23" t="s">
        <v>30</v>
      </c>
      <c r="C4" s="3" t="s">
        <v>31</v>
      </c>
      <c r="D4" s="3">
        <v>78</v>
      </c>
      <c r="E4" s="43">
        <v>0.001568287037037037</v>
      </c>
      <c r="F4" s="44">
        <v>50</v>
      </c>
      <c r="G4" s="125">
        <v>0.0008506944444444446</v>
      </c>
      <c r="H4" s="63">
        <v>33</v>
      </c>
      <c r="I4" s="61">
        <v>13</v>
      </c>
      <c r="J4" s="58">
        <v>41</v>
      </c>
      <c r="K4" s="66">
        <v>20</v>
      </c>
      <c r="L4" s="67">
        <v>46.59999999999999</v>
      </c>
      <c r="M4" s="6">
        <f>J4+L4</f>
        <v>87.6</v>
      </c>
      <c r="N4" s="114">
        <v>115</v>
      </c>
      <c r="O4" s="114">
        <v>112</v>
      </c>
      <c r="P4" s="114">
        <f>N4+O4</f>
        <v>227</v>
      </c>
      <c r="Q4" s="6">
        <f>P4/6</f>
        <v>37.833333333333336</v>
      </c>
      <c r="R4" s="78">
        <v>246</v>
      </c>
      <c r="S4" s="79">
        <v>15</v>
      </c>
      <c r="T4" s="5">
        <v>751</v>
      </c>
      <c r="U4" s="6">
        <v>30</v>
      </c>
      <c r="V4" s="85">
        <f>F4+H4+J4+L4+S4+U4</f>
        <v>215.6</v>
      </c>
    </row>
    <row r="5" spans="1:22" ht="12">
      <c r="A5" s="1" t="s">
        <v>78</v>
      </c>
      <c r="B5" s="13" t="s">
        <v>28</v>
      </c>
      <c r="C5" s="2" t="s">
        <v>29</v>
      </c>
      <c r="D5" s="2">
        <v>79</v>
      </c>
      <c r="E5" s="43">
        <v>0.001636574074074074</v>
      </c>
      <c r="F5" s="44">
        <v>41</v>
      </c>
      <c r="G5" s="125">
        <v>0.000795138888888889</v>
      </c>
      <c r="H5" s="63">
        <v>49</v>
      </c>
      <c r="I5" s="61">
        <v>11</v>
      </c>
      <c r="J5" s="58">
        <v>35</v>
      </c>
      <c r="K5" s="66">
        <v>8</v>
      </c>
      <c r="L5" s="67">
        <v>17.8</v>
      </c>
      <c r="M5" s="6">
        <f>J5+L5</f>
        <v>52.8</v>
      </c>
      <c r="N5" s="114">
        <v>95</v>
      </c>
      <c r="O5" s="114">
        <v>120</v>
      </c>
      <c r="P5" s="114">
        <f>N5+O5</f>
        <v>215</v>
      </c>
      <c r="Q5" s="6">
        <f>P5/6</f>
        <v>35.833333333333336</v>
      </c>
      <c r="R5" s="78">
        <v>259</v>
      </c>
      <c r="S5" s="79">
        <v>18</v>
      </c>
      <c r="T5" s="5">
        <v>797</v>
      </c>
      <c r="U5" s="6">
        <v>35</v>
      </c>
      <c r="V5" s="85">
        <f>F5+H5+J5+L5+S5+U5</f>
        <v>195.8</v>
      </c>
    </row>
    <row r="6" spans="1:22" ht="12">
      <c r="A6" s="1" t="s">
        <v>79</v>
      </c>
      <c r="B6" s="13" t="s">
        <v>88</v>
      </c>
      <c r="C6" s="2" t="s">
        <v>42</v>
      </c>
      <c r="D6" s="2">
        <v>76</v>
      </c>
      <c r="E6" s="43">
        <v>0.0014907407407407406</v>
      </c>
      <c r="F6" s="44">
        <v>59</v>
      </c>
      <c r="G6" s="125">
        <v>0.0008078703703703704</v>
      </c>
      <c r="H6" s="63">
        <v>45</v>
      </c>
      <c r="I6" s="61">
        <v>5</v>
      </c>
      <c r="J6" s="58">
        <v>17</v>
      </c>
      <c r="K6" s="66">
        <v>14</v>
      </c>
      <c r="L6" s="67">
        <v>32.199999999999996</v>
      </c>
      <c r="M6" s="6">
        <f>J6+L6</f>
        <v>49.199999999999996</v>
      </c>
      <c r="N6" s="114">
        <v>100</v>
      </c>
      <c r="O6" s="114">
        <v>110</v>
      </c>
      <c r="P6" s="114">
        <f>N6+O6</f>
        <v>210</v>
      </c>
      <c r="Q6" s="6">
        <f>P6/6</f>
        <v>35</v>
      </c>
      <c r="R6" s="78">
        <v>244</v>
      </c>
      <c r="S6" s="79">
        <v>15</v>
      </c>
      <c r="T6" s="5">
        <v>630</v>
      </c>
      <c r="U6" s="6">
        <v>19</v>
      </c>
      <c r="V6" s="85">
        <f>F6+H6+J6+L6+S6+U6</f>
        <v>187.2</v>
      </c>
    </row>
    <row r="7" spans="1:22" ht="12.75" thickBot="1">
      <c r="A7" s="1" t="s">
        <v>80</v>
      </c>
      <c r="B7" s="18" t="s">
        <v>20</v>
      </c>
      <c r="C7" s="14" t="s">
        <v>21</v>
      </c>
      <c r="D7" s="14">
        <v>65</v>
      </c>
      <c r="E7" s="45">
        <v>0.0015555555555555557</v>
      </c>
      <c r="F7" s="104">
        <v>51</v>
      </c>
      <c r="G7" s="126">
        <v>0.0008946759259259259</v>
      </c>
      <c r="H7" s="64">
        <v>21</v>
      </c>
      <c r="I7" s="62">
        <v>5</v>
      </c>
      <c r="J7" s="60">
        <v>17</v>
      </c>
      <c r="K7" s="68">
        <v>17</v>
      </c>
      <c r="L7" s="69">
        <v>39.39999999999999</v>
      </c>
      <c r="M7" s="16">
        <f>J7+L7</f>
        <v>56.39999999999999</v>
      </c>
      <c r="N7" s="116">
        <v>85</v>
      </c>
      <c r="O7" s="116">
        <v>90</v>
      </c>
      <c r="P7" s="116">
        <f>N7+O7</f>
        <v>175</v>
      </c>
      <c r="Q7" s="16">
        <f>P7/6</f>
        <v>29.166666666666668</v>
      </c>
      <c r="R7" s="80">
        <v>241</v>
      </c>
      <c r="S7" s="106">
        <v>14</v>
      </c>
      <c r="T7" s="15">
        <v>634</v>
      </c>
      <c r="U7" s="16">
        <v>20</v>
      </c>
      <c r="V7" s="107">
        <f>F7+H7+J7+L7+S7+U7</f>
        <v>162.39999999999998</v>
      </c>
    </row>
    <row r="8" spans="1:22" ht="12.75" thickBot="1">
      <c r="A8" s="1"/>
      <c r="B8" s="128"/>
      <c r="C8" s="129"/>
      <c r="D8" s="129"/>
      <c r="E8" s="129"/>
      <c r="F8" s="129"/>
      <c r="G8" s="129"/>
      <c r="H8" s="129"/>
      <c r="I8" s="130"/>
      <c r="J8" s="89"/>
      <c r="K8" s="130"/>
      <c r="L8" s="89"/>
      <c r="M8" s="89"/>
      <c r="N8" s="130"/>
      <c r="O8" s="130"/>
      <c r="P8" s="89"/>
      <c r="Q8" s="89"/>
      <c r="R8" s="130"/>
      <c r="S8" s="89"/>
      <c r="T8" s="130"/>
      <c r="U8" s="89"/>
      <c r="V8" s="130"/>
    </row>
    <row r="9" spans="1:22" ht="12">
      <c r="A9" s="1" t="s">
        <v>76</v>
      </c>
      <c r="B9" s="123" t="s">
        <v>33</v>
      </c>
      <c r="C9" s="70" t="s">
        <v>31</v>
      </c>
      <c r="D9" s="70">
        <v>69</v>
      </c>
      <c r="E9" s="92">
        <v>0.0014803240740740742</v>
      </c>
      <c r="F9" s="93">
        <v>61</v>
      </c>
      <c r="G9" s="127">
        <v>0.0009143518518518518</v>
      </c>
      <c r="H9" s="110">
        <v>16</v>
      </c>
      <c r="I9" s="96">
        <v>12</v>
      </c>
      <c r="J9" s="97">
        <v>38</v>
      </c>
      <c r="K9" s="98">
        <v>30</v>
      </c>
      <c r="L9" s="99">
        <v>70.6</v>
      </c>
      <c r="M9" s="100">
        <f>J9+L9</f>
        <v>108.6</v>
      </c>
      <c r="N9" s="119">
        <v>112.5</v>
      </c>
      <c r="O9" s="119">
        <v>120</v>
      </c>
      <c r="P9" s="119">
        <f>N9+O9</f>
        <v>232.5</v>
      </c>
      <c r="Q9" s="100">
        <f>P9/6</f>
        <v>38.75</v>
      </c>
      <c r="R9" s="101">
        <v>257</v>
      </c>
      <c r="S9" s="102">
        <v>18</v>
      </c>
      <c r="T9" s="8">
        <v>678</v>
      </c>
      <c r="U9" s="100">
        <v>24</v>
      </c>
      <c r="V9" s="103">
        <f>F9+H9+J9+L9+S9+U9</f>
        <v>227.6</v>
      </c>
    </row>
    <row r="10" spans="1:22" ht="12">
      <c r="A10" s="1" t="s">
        <v>77</v>
      </c>
      <c r="B10" s="13" t="s">
        <v>22</v>
      </c>
      <c r="C10" s="2" t="s">
        <v>16</v>
      </c>
      <c r="D10" s="2">
        <v>85</v>
      </c>
      <c r="E10" s="43">
        <v>0.0015868055555555557</v>
      </c>
      <c r="F10" s="44">
        <v>47</v>
      </c>
      <c r="G10" s="125">
        <v>0.0007824074074074074</v>
      </c>
      <c r="H10" s="63">
        <v>52</v>
      </c>
      <c r="I10" s="61">
        <v>8</v>
      </c>
      <c r="J10" s="58">
        <v>26</v>
      </c>
      <c r="K10" s="66">
        <v>19</v>
      </c>
      <c r="L10" s="67">
        <v>44.19999999999999</v>
      </c>
      <c r="M10" s="6">
        <f>J10+L10</f>
        <v>70.19999999999999</v>
      </c>
      <c r="N10" s="114">
        <v>130</v>
      </c>
      <c r="O10" s="114">
        <v>120</v>
      </c>
      <c r="P10" s="114">
        <f>N10+O10</f>
        <v>250</v>
      </c>
      <c r="Q10" s="6">
        <f>P10/6</f>
        <v>41.666666666666664</v>
      </c>
      <c r="R10" s="78">
        <v>274</v>
      </c>
      <c r="S10" s="79">
        <v>22</v>
      </c>
      <c r="T10" s="5">
        <v>802</v>
      </c>
      <c r="U10" s="6">
        <v>35</v>
      </c>
      <c r="V10" s="85">
        <f>F10+H10+J10+L10+S10+U10</f>
        <v>226.2</v>
      </c>
    </row>
    <row r="11" spans="1:22" ht="12">
      <c r="A11" s="1" t="s">
        <v>78</v>
      </c>
      <c r="B11" s="11" t="s">
        <v>25</v>
      </c>
      <c r="C11" s="2" t="s">
        <v>13</v>
      </c>
      <c r="D11" s="2">
        <v>77</v>
      </c>
      <c r="E11" s="43">
        <v>0.0017488425925925926</v>
      </c>
      <c r="F11" s="44">
        <v>27</v>
      </c>
      <c r="G11" s="125">
        <v>0.0008483796296296296</v>
      </c>
      <c r="H11" s="63">
        <v>34</v>
      </c>
      <c r="I11" s="61">
        <v>3</v>
      </c>
      <c r="J11" s="58">
        <v>11</v>
      </c>
      <c r="K11" s="66">
        <v>17</v>
      </c>
      <c r="L11" s="67">
        <v>39.39999999999999</v>
      </c>
      <c r="M11" s="6">
        <f>J11+L11</f>
        <v>50.39999999999999</v>
      </c>
      <c r="N11" s="114">
        <v>100</v>
      </c>
      <c r="O11" s="114">
        <v>100</v>
      </c>
      <c r="P11" s="114">
        <f>N11+O11</f>
        <v>200</v>
      </c>
      <c r="Q11" s="6">
        <f>P11/6</f>
        <v>33.333333333333336</v>
      </c>
      <c r="R11" s="78">
        <v>219</v>
      </c>
      <c r="S11" s="79">
        <v>9</v>
      </c>
      <c r="T11" s="5">
        <v>684</v>
      </c>
      <c r="U11" s="6">
        <v>24</v>
      </c>
      <c r="V11" s="85">
        <f>F11+H11+J11+L11+S11+U11</f>
        <v>144.39999999999998</v>
      </c>
    </row>
    <row r="12" spans="1:22" ht="12">
      <c r="A12" s="1" t="s">
        <v>79</v>
      </c>
      <c r="B12" s="13" t="s">
        <v>23</v>
      </c>
      <c r="C12" s="2" t="s">
        <v>12</v>
      </c>
      <c r="D12" s="2">
        <v>79</v>
      </c>
      <c r="E12" s="43">
        <v>0.001616898148148148</v>
      </c>
      <c r="F12" s="44">
        <v>44</v>
      </c>
      <c r="G12" s="125">
        <v>0.0009432870370370371</v>
      </c>
      <c r="H12" s="63">
        <v>8</v>
      </c>
      <c r="I12" s="61">
        <v>4</v>
      </c>
      <c r="J12" s="58">
        <v>14</v>
      </c>
      <c r="K12" s="66">
        <v>18</v>
      </c>
      <c r="L12" s="67">
        <v>41.79999999999999</v>
      </c>
      <c r="M12" s="6">
        <f>J12+L12</f>
        <v>55.79999999999999</v>
      </c>
      <c r="N12" s="114">
        <v>112.5</v>
      </c>
      <c r="O12" s="114">
        <v>107.5</v>
      </c>
      <c r="P12" s="114">
        <f>N12+O12</f>
        <v>220</v>
      </c>
      <c r="Q12" s="6">
        <f>P12/6</f>
        <v>36.666666666666664</v>
      </c>
      <c r="R12" s="78">
        <v>236</v>
      </c>
      <c r="S12" s="79">
        <v>13</v>
      </c>
      <c r="T12" s="5">
        <v>662</v>
      </c>
      <c r="U12" s="6">
        <v>22</v>
      </c>
      <c r="V12" s="85">
        <f>F12+H12+J12+L12+S12+U12</f>
        <v>142.79999999999998</v>
      </c>
    </row>
    <row r="13" spans="1:22" ht="12">
      <c r="A13" s="1" t="s">
        <v>80</v>
      </c>
      <c r="B13" s="11" t="s">
        <v>24</v>
      </c>
      <c r="C13" s="2" t="s">
        <v>13</v>
      </c>
      <c r="D13" s="2">
        <v>76</v>
      </c>
      <c r="E13" s="43">
        <v>0.001979166666666667</v>
      </c>
      <c r="F13" s="44">
        <v>0</v>
      </c>
      <c r="G13" s="125">
        <v>0.0009837962962962964</v>
      </c>
      <c r="H13" s="63">
        <v>0</v>
      </c>
      <c r="I13" s="61">
        <v>11</v>
      </c>
      <c r="J13" s="58">
        <v>35</v>
      </c>
      <c r="K13" s="66">
        <v>21</v>
      </c>
      <c r="L13" s="67">
        <v>48.999999999999986</v>
      </c>
      <c r="M13" s="6">
        <f>J13+L13</f>
        <v>83.99999999999999</v>
      </c>
      <c r="N13" s="114">
        <v>125</v>
      </c>
      <c r="O13" s="114">
        <v>120</v>
      </c>
      <c r="P13" s="114">
        <f>N13+O13</f>
        <v>245</v>
      </c>
      <c r="Q13" s="6">
        <f>P13/6</f>
        <v>40.833333333333336</v>
      </c>
      <c r="R13" s="78">
        <v>225</v>
      </c>
      <c r="S13" s="79">
        <v>11</v>
      </c>
      <c r="T13" s="5">
        <v>776</v>
      </c>
      <c r="U13" s="6">
        <v>33</v>
      </c>
      <c r="V13" s="85">
        <f>U13+S13+Q13+M13+H13+F13</f>
        <v>168.83333333333331</v>
      </c>
    </row>
    <row r="14" spans="1:22" ht="12.75" thickBot="1">
      <c r="A14" s="1" t="s">
        <v>81</v>
      </c>
      <c r="B14" s="19" t="s">
        <v>32</v>
      </c>
      <c r="C14" s="14" t="s">
        <v>29</v>
      </c>
      <c r="D14" s="14">
        <v>80.5</v>
      </c>
      <c r="E14" s="45">
        <v>0.0017268518518518518</v>
      </c>
      <c r="F14" s="104">
        <v>30</v>
      </c>
      <c r="G14" s="64"/>
      <c r="H14" s="64">
        <v>0</v>
      </c>
      <c r="I14" s="62">
        <v>5</v>
      </c>
      <c r="J14" s="60">
        <v>17</v>
      </c>
      <c r="K14" s="68">
        <v>5</v>
      </c>
      <c r="L14" s="69">
        <v>10.6</v>
      </c>
      <c r="M14" s="16">
        <f>J14+L14</f>
        <v>27.6</v>
      </c>
      <c r="N14" s="116">
        <v>90</v>
      </c>
      <c r="O14" s="116">
        <v>110</v>
      </c>
      <c r="P14" s="116">
        <f>N14+O14</f>
        <v>200</v>
      </c>
      <c r="Q14" s="16">
        <f>P14/6</f>
        <v>33.333333333333336</v>
      </c>
      <c r="R14" s="80">
        <v>244</v>
      </c>
      <c r="S14" s="106">
        <v>15</v>
      </c>
      <c r="T14" s="15">
        <v>754</v>
      </c>
      <c r="U14" s="16">
        <v>31</v>
      </c>
      <c r="V14" s="107">
        <f>F14+H14+J14+L14+S14+U14</f>
        <v>103.6</v>
      </c>
    </row>
    <row r="15" spans="1:22" ht="12.75" thickBot="1">
      <c r="A15" s="1"/>
      <c r="B15" s="128"/>
      <c r="C15" s="128"/>
      <c r="D15" s="129"/>
      <c r="E15" s="129"/>
      <c r="F15" s="129"/>
      <c r="G15" s="129"/>
      <c r="H15" s="129"/>
      <c r="I15" s="129"/>
      <c r="J15" s="89"/>
      <c r="K15" s="129"/>
      <c r="L15" s="89"/>
      <c r="M15" s="129"/>
      <c r="N15" s="129"/>
      <c r="O15" s="129"/>
      <c r="P15" s="129"/>
      <c r="Q15" s="129"/>
      <c r="R15" s="129"/>
      <c r="S15" s="89"/>
      <c r="T15" s="129"/>
      <c r="U15" s="89"/>
      <c r="V15" s="129"/>
    </row>
    <row r="16" spans="1:22" ht="12">
      <c r="A16" s="1"/>
      <c r="B16" s="91" t="s">
        <v>0</v>
      </c>
      <c r="C16" s="70" t="s">
        <v>10</v>
      </c>
      <c r="D16" s="70" t="s">
        <v>9</v>
      </c>
      <c r="E16" s="92" t="s">
        <v>2</v>
      </c>
      <c r="F16" s="93" t="s">
        <v>1</v>
      </c>
      <c r="G16" s="94" t="s">
        <v>3</v>
      </c>
      <c r="H16" s="95" t="s">
        <v>1</v>
      </c>
      <c r="I16" s="96" t="s">
        <v>4</v>
      </c>
      <c r="J16" s="97" t="s">
        <v>1</v>
      </c>
      <c r="K16" s="98" t="s">
        <v>75</v>
      </c>
      <c r="L16" s="99" t="s">
        <v>1</v>
      </c>
      <c r="M16" s="100" t="s">
        <v>62</v>
      </c>
      <c r="N16" s="108"/>
      <c r="O16" s="108"/>
      <c r="P16" s="108"/>
      <c r="Q16" s="108"/>
      <c r="R16" s="101" t="s">
        <v>6</v>
      </c>
      <c r="S16" s="102" t="s">
        <v>1</v>
      </c>
      <c r="T16" s="8" t="s">
        <v>7</v>
      </c>
      <c r="U16" s="100" t="s">
        <v>1</v>
      </c>
      <c r="V16" s="103" t="s">
        <v>8</v>
      </c>
    </row>
    <row r="17" spans="1:23" ht="12">
      <c r="A17" s="1" t="s">
        <v>76</v>
      </c>
      <c r="B17" s="20" t="s">
        <v>39</v>
      </c>
      <c r="C17" s="2" t="s">
        <v>31</v>
      </c>
      <c r="D17" s="2">
        <v>64</v>
      </c>
      <c r="E17" s="43">
        <v>0.0016203703703703703</v>
      </c>
      <c r="F17" s="44">
        <v>57</v>
      </c>
      <c r="G17" s="52">
        <v>0.0008356481481481482</v>
      </c>
      <c r="H17" s="53">
        <v>60</v>
      </c>
      <c r="I17" s="61">
        <v>18</v>
      </c>
      <c r="J17" s="58">
        <v>46</v>
      </c>
      <c r="K17" s="66">
        <v>21</v>
      </c>
      <c r="L17" s="67">
        <v>36.19999999999999</v>
      </c>
      <c r="M17" s="6">
        <f>L17+J17</f>
        <v>82.19999999999999</v>
      </c>
      <c r="N17" s="25"/>
      <c r="O17" s="25"/>
      <c r="P17" s="25"/>
      <c r="Q17" s="25"/>
      <c r="R17" s="78">
        <v>233</v>
      </c>
      <c r="S17" s="79">
        <v>18</v>
      </c>
      <c r="T17" s="5">
        <v>595</v>
      </c>
      <c r="U17" s="6">
        <v>21</v>
      </c>
      <c r="V17" s="85">
        <f>F17+H17+J17+L17+S17+U17</f>
        <v>238.2</v>
      </c>
      <c r="W17" s="1"/>
    </row>
    <row r="18" spans="1:23" ht="12">
      <c r="A18" s="1" t="s">
        <v>77</v>
      </c>
      <c r="B18" s="20" t="s">
        <v>34</v>
      </c>
      <c r="C18" s="2" t="s">
        <v>35</v>
      </c>
      <c r="D18" s="2">
        <v>77</v>
      </c>
      <c r="E18" s="43">
        <v>0.0017303240740740742</v>
      </c>
      <c r="F18" s="44">
        <v>44</v>
      </c>
      <c r="G18" s="52">
        <v>0.0008530092592592592</v>
      </c>
      <c r="H18" s="53">
        <v>55</v>
      </c>
      <c r="I18" s="61">
        <v>14</v>
      </c>
      <c r="J18" s="58">
        <v>38</v>
      </c>
      <c r="K18" s="66">
        <v>22</v>
      </c>
      <c r="L18" s="67">
        <v>38.09999999999999</v>
      </c>
      <c r="M18" s="6">
        <f>L18+J18</f>
        <v>76.1</v>
      </c>
      <c r="N18" s="25"/>
      <c r="O18" s="25"/>
      <c r="P18" s="25"/>
      <c r="Q18" s="25"/>
      <c r="R18" s="78">
        <v>239</v>
      </c>
      <c r="S18" s="79">
        <v>19</v>
      </c>
      <c r="T18" s="5">
        <v>704</v>
      </c>
      <c r="U18" s="6">
        <v>31</v>
      </c>
      <c r="V18" s="85">
        <f>F18+H18+M18+S18+U18</f>
        <v>225.1</v>
      </c>
      <c r="W18" s="1"/>
    </row>
    <row r="19" spans="1:23" ht="12">
      <c r="A19" s="1" t="s">
        <v>78</v>
      </c>
      <c r="B19" s="20" t="s">
        <v>38</v>
      </c>
      <c r="C19" s="2" t="s">
        <v>27</v>
      </c>
      <c r="D19" s="2">
        <v>69</v>
      </c>
      <c r="E19" s="43">
        <v>0.001712962962962963</v>
      </c>
      <c r="F19" s="44">
        <v>46</v>
      </c>
      <c r="G19" s="52">
        <v>0.0008090277777777779</v>
      </c>
      <c r="H19" s="53">
        <v>67</v>
      </c>
      <c r="I19" s="61">
        <v>15</v>
      </c>
      <c r="J19" s="58">
        <v>40</v>
      </c>
      <c r="K19" s="66">
        <v>14</v>
      </c>
      <c r="L19" s="67">
        <v>22.899999999999995</v>
      </c>
      <c r="M19" s="6">
        <f>L19+J19</f>
        <v>62.89999999999999</v>
      </c>
      <c r="N19" s="25"/>
      <c r="O19" s="25"/>
      <c r="P19" s="25"/>
      <c r="Q19" s="25"/>
      <c r="R19" s="78">
        <v>240</v>
      </c>
      <c r="S19" s="79">
        <v>19</v>
      </c>
      <c r="T19" s="5">
        <v>670</v>
      </c>
      <c r="U19" s="6">
        <v>28</v>
      </c>
      <c r="V19" s="85">
        <f>U19+S19+M19+H19+F19</f>
        <v>222.89999999999998</v>
      </c>
      <c r="W19" s="1"/>
    </row>
    <row r="20" spans="1:23" ht="12">
      <c r="A20" s="1" t="s">
        <v>79</v>
      </c>
      <c r="B20" s="20" t="s">
        <v>59</v>
      </c>
      <c r="C20" s="2" t="s">
        <v>29</v>
      </c>
      <c r="D20" s="2">
        <v>68</v>
      </c>
      <c r="E20" s="43">
        <v>0.001596064814814815</v>
      </c>
      <c r="F20" s="44">
        <v>60</v>
      </c>
      <c r="G20" s="52">
        <v>0.000875</v>
      </c>
      <c r="H20" s="53">
        <v>49</v>
      </c>
      <c r="I20" s="61">
        <v>14</v>
      </c>
      <c r="J20" s="58">
        <v>38</v>
      </c>
      <c r="K20" s="66">
        <v>23</v>
      </c>
      <c r="L20" s="67">
        <v>39.999999999999986</v>
      </c>
      <c r="M20" s="6">
        <f>L20+J20</f>
        <v>77.99999999999999</v>
      </c>
      <c r="N20" s="25"/>
      <c r="O20" s="25"/>
      <c r="P20" s="25"/>
      <c r="Q20" s="25"/>
      <c r="R20" s="78">
        <v>253</v>
      </c>
      <c r="S20" s="79">
        <v>22</v>
      </c>
      <c r="T20" s="5">
        <v>635</v>
      </c>
      <c r="U20" s="6">
        <v>25</v>
      </c>
      <c r="V20" s="85">
        <f>F19+H20+J20+L20+S20+U20</f>
        <v>220</v>
      </c>
      <c r="W20" s="1"/>
    </row>
    <row r="21" spans="1:23" ht="12">
      <c r="A21" s="1" t="s">
        <v>80</v>
      </c>
      <c r="B21" s="20" t="s">
        <v>67</v>
      </c>
      <c r="C21" s="2" t="s">
        <v>43</v>
      </c>
      <c r="D21" s="2">
        <v>68</v>
      </c>
      <c r="E21" s="43">
        <v>0.001820601851851852</v>
      </c>
      <c r="F21" s="44">
        <v>33</v>
      </c>
      <c r="G21" s="52">
        <v>0.0011851851851851852</v>
      </c>
      <c r="H21" s="53">
        <v>0</v>
      </c>
      <c r="I21" s="61">
        <v>16</v>
      </c>
      <c r="J21" s="58">
        <v>42</v>
      </c>
      <c r="K21" s="66">
        <v>22</v>
      </c>
      <c r="L21" s="67">
        <v>38.09999999999999</v>
      </c>
      <c r="M21" s="6">
        <f>L21+J21</f>
        <v>80.1</v>
      </c>
      <c r="N21" s="25"/>
      <c r="O21" s="25"/>
      <c r="P21" s="25"/>
      <c r="Q21" s="25"/>
      <c r="R21" s="78">
        <v>255</v>
      </c>
      <c r="S21" s="79">
        <v>23</v>
      </c>
      <c r="T21" s="5">
        <v>623</v>
      </c>
      <c r="U21" s="6">
        <v>24</v>
      </c>
      <c r="V21" s="85">
        <f>F20+H21+J21+L21+S21+U21</f>
        <v>187.1</v>
      </c>
      <c r="W21" s="1"/>
    </row>
    <row r="22" spans="1:23" ht="12">
      <c r="A22" s="1" t="s">
        <v>81</v>
      </c>
      <c r="B22" s="20" t="s">
        <v>66</v>
      </c>
      <c r="C22" s="2" t="s">
        <v>37</v>
      </c>
      <c r="D22" s="2">
        <v>58</v>
      </c>
      <c r="E22" s="43">
        <v>0.001971064814814815</v>
      </c>
      <c r="F22" s="44">
        <v>14</v>
      </c>
      <c r="G22" s="52">
        <v>0.0009236111111111112</v>
      </c>
      <c r="H22" s="53">
        <v>35</v>
      </c>
      <c r="I22" s="61">
        <v>11</v>
      </c>
      <c r="J22" s="58">
        <v>32</v>
      </c>
      <c r="K22" s="66">
        <v>23</v>
      </c>
      <c r="L22" s="67">
        <v>39.999999999999986</v>
      </c>
      <c r="M22" s="6">
        <f>L22+J22</f>
        <v>71.99999999999999</v>
      </c>
      <c r="N22" s="25"/>
      <c r="O22" s="25"/>
      <c r="P22" s="25"/>
      <c r="Q22" s="25"/>
      <c r="R22" s="78">
        <v>221</v>
      </c>
      <c r="S22" s="79">
        <v>15</v>
      </c>
      <c r="T22" s="5">
        <v>466</v>
      </c>
      <c r="U22" s="6">
        <v>9</v>
      </c>
      <c r="V22" s="85">
        <f>F21+H22+J22+L22+S22+U22</f>
        <v>164</v>
      </c>
      <c r="W22" s="1"/>
    </row>
    <row r="23" spans="1:23" ht="12">
      <c r="A23" s="1" t="s">
        <v>82</v>
      </c>
      <c r="B23" s="20" t="s">
        <v>60</v>
      </c>
      <c r="C23" s="2" t="s">
        <v>19</v>
      </c>
      <c r="D23" s="2">
        <v>72</v>
      </c>
      <c r="E23" s="43">
        <v>0.0018738425925925925</v>
      </c>
      <c r="F23" s="44">
        <v>26</v>
      </c>
      <c r="G23" s="52">
        <v>0.0008402777777777778</v>
      </c>
      <c r="H23" s="53">
        <v>58</v>
      </c>
      <c r="I23" s="61">
        <v>6</v>
      </c>
      <c r="J23" s="58">
        <v>17</v>
      </c>
      <c r="K23" s="66">
        <v>11</v>
      </c>
      <c r="L23" s="67">
        <v>17.2</v>
      </c>
      <c r="M23" s="6">
        <f>L23+J23</f>
        <v>34.2</v>
      </c>
      <c r="N23" s="25"/>
      <c r="O23" s="25"/>
      <c r="P23" s="25"/>
      <c r="Q23" s="25"/>
      <c r="R23" s="78">
        <v>203</v>
      </c>
      <c r="S23" s="79">
        <v>11</v>
      </c>
      <c r="T23" s="5">
        <v>488</v>
      </c>
      <c r="U23" s="6">
        <v>11</v>
      </c>
      <c r="V23" s="85">
        <f>F22+H23+J23+L23+S23+U23</f>
        <v>128.2</v>
      </c>
      <c r="W23" s="1"/>
    </row>
    <row r="24" spans="1:23" ht="12">
      <c r="A24" s="1" t="s">
        <v>83</v>
      </c>
      <c r="B24" s="20" t="s">
        <v>40</v>
      </c>
      <c r="C24" s="2" t="s">
        <v>41</v>
      </c>
      <c r="D24" s="2">
        <v>64</v>
      </c>
      <c r="E24" s="43"/>
      <c r="F24" s="44"/>
      <c r="G24" s="52"/>
      <c r="H24" s="53"/>
      <c r="I24" s="61">
        <v>18</v>
      </c>
      <c r="J24" s="58">
        <v>46</v>
      </c>
      <c r="K24" s="66">
        <v>32</v>
      </c>
      <c r="L24" s="67">
        <v>57.09999999999997</v>
      </c>
      <c r="M24" s="6">
        <f>L24+J24</f>
        <v>103.09999999999997</v>
      </c>
      <c r="N24" s="25"/>
      <c r="O24" s="25"/>
      <c r="P24" s="25"/>
      <c r="Q24" s="25"/>
      <c r="R24" s="78"/>
      <c r="S24" s="79"/>
      <c r="T24" s="5"/>
      <c r="U24" s="6"/>
      <c r="V24" s="85">
        <f>F23+H24+J24+L24+S24+U24</f>
        <v>129.09999999999997</v>
      </c>
      <c r="W24" s="1"/>
    </row>
    <row r="25" spans="1:23" ht="12">
      <c r="A25" s="1" t="s">
        <v>84</v>
      </c>
      <c r="B25" s="20" t="s">
        <v>26</v>
      </c>
      <c r="C25" s="2" t="s">
        <v>12</v>
      </c>
      <c r="D25" s="2">
        <v>54</v>
      </c>
      <c r="E25" s="43">
        <v>0.0017199074074074072</v>
      </c>
      <c r="F25" s="44">
        <v>45</v>
      </c>
      <c r="G25" s="52">
        <v>0.0011655092592592591</v>
      </c>
      <c r="H25" s="53">
        <v>0</v>
      </c>
      <c r="I25" s="61">
        <v>11</v>
      </c>
      <c r="J25" s="58">
        <v>32</v>
      </c>
      <c r="K25" s="66">
        <v>16</v>
      </c>
      <c r="L25" s="67">
        <v>26.699999999999992</v>
      </c>
      <c r="M25" s="6">
        <f>L25+J25</f>
        <v>58.69999999999999</v>
      </c>
      <c r="N25" s="25"/>
      <c r="O25" s="25"/>
      <c r="P25" s="25"/>
      <c r="Q25" s="25"/>
      <c r="R25" s="78">
        <v>196</v>
      </c>
      <c r="S25" s="79">
        <v>10</v>
      </c>
      <c r="T25" s="5">
        <v>511</v>
      </c>
      <c r="U25" s="6">
        <v>13</v>
      </c>
      <c r="V25" s="85">
        <f>F24+H25+J25+L25+S25+U25</f>
        <v>81.69999999999999</v>
      </c>
      <c r="W25" s="1"/>
    </row>
    <row r="26" spans="1:23" ht="12.75" thickBot="1">
      <c r="A26" s="1" t="s">
        <v>85</v>
      </c>
      <c r="B26" s="21" t="s">
        <v>68</v>
      </c>
      <c r="C26" s="14" t="s">
        <v>12</v>
      </c>
      <c r="D26" s="14">
        <v>41</v>
      </c>
      <c r="E26" s="45">
        <v>0.002298611111111111</v>
      </c>
      <c r="F26" s="104">
        <v>0</v>
      </c>
      <c r="G26" s="54">
        <v>0.0011099537037037035</v>
      </c>
      <c r="H26" s="105">
        <v>0</v>
      </c>
      <c r="I26" s="62">
        <v>4</v>
      </c>
      <c r="J26" s="60">
        <v>11</v>
      </c>
      <c r="K26" s="68">
        <v>4</v>
      </c>
      <c r="L26" s="69">
        <v>3.9</v>
      </c>
      <c r="M26" s="16">
        <f>L26+J26</f>
        <v>14.9</v>
      </c>
      <c r="N26" s="109"/>
      <c r="O26" s="109"/>
      <c r="P26" s="109"/>
      <c r="Q26" s="109"/>
      <c r="R26" s="80">
        <v>178</v>
      </c>
      <c r="S26" s="106">
        <v>6</v>
      </c>
      <c r="T26" s="15">
        <v>377</v>
      </c>
      <c r="U26" s="16">
        <v>1</v>
      </c>
      <c r="V26" s="107">
        <f>F26+H26+J26+L26+S26+U26</f>
        <v>21.9</v>
      </c>
      <c r="W26" s="1"/>
    </row>
    <row r="27" spans="1:23" ht="12">
      <c r="A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">
      <c r="A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5:22" ht="12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5:22" ht="12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5:22" ht="12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5:22" ht="12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5:22" ht="12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5:22" ht="12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5:22" ht="12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5:22" ht="12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5:22" ht="1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5:22" ht="12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5:22" ht="1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5:22" ht="1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5:22" ht="1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5:22" ht="12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5:22" ht="1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5:22" ht="12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5:22" ht="12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5:22" ht="12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5:22" ht="1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5:22" ht="1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ht="12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ht="1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ht="1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ht="1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ht="1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ht="1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ht="1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ht="1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ht="1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ht="1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ht="1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ht="1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ht="1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ht="1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ht="1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ht="1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ht="12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ht="1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ht="1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ht="12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ht="12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ht="1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ht="12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ht="12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ht="12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ht="12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ht="12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ht="12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ht="12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ht="12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ht="12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ht="12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ht="12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ht="12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ht="12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ht="1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ht="12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ht="12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ht="12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ht="12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ht="12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ht="12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ht="12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ht="12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ht="12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5:22" ht="12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5:22" ht="12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5:22" ht="12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5:22" ht="12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5:22" ht="12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5:22" ht="12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5:22" ht="12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5:22" ht="12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5:22" ht="12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5:22" ht="12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5:22" ht="12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5:22" ht="12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5:22" ht="1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5:22" ht="12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5:22" ht="12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5:22" ht="1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5:22" ht="1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5:22" ht="1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5:22" ht="1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5:22" ht="12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5:22" ht="12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5:22" ht="12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5:22" ht="12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5:22" ht="12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5:22" ht="12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5:22" ht="12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5:22" ht="12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5:22" ht="12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5:22" ht="12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5:22" ht="12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5:22" ht="12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5:22" ht="12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5:22" ht="12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5:22" ht="12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5:22" ht="12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5:22" ht="12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5:22" ht="12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5:22" ht="12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5:22" ht="12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5:22" ht="12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5:22" ht="12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5:22" ht="12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5:22" ht="12">
      <c r="E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6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8515625" style="0" customWidth="1"/>
    <col min="2" max="2" width="23.8515625" style="0" customWidth="1"/>
    <col min="3" max="4" width="6.140625" style="0" customWidth="1"/>
    <col min="6" max="6" width="6.140625" style="0" customWidth="1"/>
    <col min="8" max="10" width="6.140625" style="0" customWidth="1"/>
    <col min="11" max="11" width="9.28125" style="0" customWidth="1"/>
    <col min="12" max="12" width="6.140625" style="0" customWidth="1"/>
    <col min="13" max="14" width="9.140625" style="0" customWidth="1"/>
    <col min="15" max="17" width="5.57421875" style="0" customWidth="1"/>
    <col min="18" max="21" width="6.140625" style="0" customWidth="1"/>
    <col min="22" max="22" width="8.57421875" style="0" customWidth="1"/>
  </cols>
  <sheetData>
    <row r="1" ht="12.75" thickBot="1"/>
    <row r="2" spans="2:22" ht="12">
      <c r="B2" s="7" t="s">
        <v>0</v>
      </c>
      <c r="C2" s="8" t="s">
        <v>10</v>
      </c>
      <c r="D2" s="27" t="s">
        <v>9</v>
      </c>
      <c r="E2" s="37" t="s">
        <v>2</v>
      </c>
      <c r="F2" s="38" t="s">
        <v>1</v>
      </c>
      <c r="G2" s="46" t="s">
        <v>3</v>
      </c>
      <c r="H2" s="47" t="s">
        <v>1</v>
      </c>
      <c r="I2" s="55" t="s">
        <v>4</v>
      </c>
      <c r="J2" s="56" t="s">
        <v>1</v>
      </c>
      <c r="K2" s="65" t="s">
        <v>75</v>
      </c>
      <c r="L2" s="65" t="s">
        <v>1</v>
      </c>
      <c r="M2" s="10" t="s">
        <v>62</v>
      </c>
      <c r="N2" s="111" t="s">
        <v>61</v>
      </c>
      <c r="O2" s="112" t="s">
        <v>63</v>
      </c>
      <c r="P2" s="112" t="s">
        <v>64</v>
      </c>
      <c r="Q2" s="34" t="s">
        <v>1</v>
      </c>
      <c r="R2" s="72" t="s">
        <v>6</v>
      </c>
      <c r="S2" s="73" t="s">
        <v>1</v>
      </c>
      <c r="T2" s="32" t="s">
        <v>7</v>
      </c>
      <c r="U2" s="34" t="s">
        <v>1</v>
      </c>
      <c r="V2" s="82" t="s">
        <v>8</v>
      </c>
    </row>
    <row r="3" spans="2:23" ht="12">
      <c r="B3" s="20" t="s">
        <v>71</v>
      </c>
      <c r="C3" s="2" t="s">
        <v>36</v>
      </c>
      <c r="D3" s="22">
        <v>12</v>
      </c>
      <c r="E3" s="39">
        <v>0.0019085648148148145</v>
      </c>
      <c r="F3" s="40">
        <v>39</v>
      </c>
      <c r="G3" s="48">
        <v>0.0009016203703703703</v>
      </c>
      <c r="H3" s="49">
        <v>48</v>
      </c>
      <c r="I3" s="57">
        <v>12</v>
      </c>
      <c r="J3" s="58">
        <v>38</v>
      </c>
      <c r="K3" s="66">
        <v>14</v>
      </c>
      <c r="L3" s="67">
        <v>36.3</v>
      </c>
      <c r="M3" s="12">
        <v>74.3</v>
      </c>
      <c r="N3" s="113">
        <v>65</v>
      </c>
      <c r="O3" s="114">
        <v>72</v>
      </c>
      <c r="P3" s="114">
        <v>137</v>
      </c>
      <c r="Q3" s="30">
        <v>34.25</v>
      </c>
      <c r="R3" s="74">
        <v>208</v>
      </c>
      <c r="S3" s="75">
        <v>14</v>
      </c>
      <c r="T3" s="35">
        <v>576</v>
      </c>
      <c r="U3" s="30">
        <v>23</v>
      </c>
      <c r="V3" s="83">
        <v>198.3</v>
      </c>
      <c r="W3" s="1"/>
    </row>
    <row r="4" spans="1:23" ht="12">
      <c r="A4" s="1" t="s">
        <v>76</v>
      </c>
      <c r="B4" s="20" t="s">
        <v>18</v>
      </c>
      <c r="C4" s="2" t="s">
        <v>19</v>
      </c>
      <c r="D4" s="22">
        <v>62</v>
      </c>
      <c r="E4" s="39">
        <v>0.002140046296296296</v>
      </c>
      <c r="F4" s="40">
        <v>14</v>
      </c>
      <c r="G4" s="48">
        <v>0.000957175925925926</v>
      </c>
      <c r="H4" s="49">
        <v>34</v>
      </c>
      <c r="I4" s="57">
        <v>5</v>
      </c>
      <c r="J4" s="58">
        <v>17</v>
      </c>
      <c r="K4" s="66">
        <v>16</v>
      </c>
      <c r="L4" s="67">
        <v>41.3</v>
      </c>
      <c r="M4" s="12">
        <v>58.3</v>
      </c>
      <c r="N4" s="113">
        <v>70</v>
      </c>
      <c r="O4" s="114">
        <v>72</v>
      </c>
      <c r="P4" s="114">
        <v>142</v>
      </c>
      <c r="Q4" s="30">
        <v>35.5</v>
      </c>
      <c r="R4" s="74">
        <v>198</v>
      </c>
      <c r="S4" s="75">
        <v>12</v>
      </c>
      <c r="T4" s="35">
        <v>514</v>
      </c>
      <c r="U4" s="30">
        <v>17</v>
      </c>
      <c r="V4" s="83">
        <v>135.3</v>
      </c>
      <c r="W4" s="1"/>
    </row>
    <row r="5" spans="1:23" ht="12">
      <c r="A5" s="1" t="s">
        <v>77</v>
      </c>
      <c r="B5" s="20" t="s">
        <v>45</v>
      </c>
      <c r="C5" s="2" t="s">
        <v>36</v>
      </c>
      <c r="D5" s="22">
        <v>68</v>
      </c>
      <c r="E5" s="39">
        <v>0.0023807870370370367</v>
      </c>
      <c r="F5" s="40">
        <v>0</v>
      </c>
      <c r="G5" s="48">
        <v>0.0008923611111111112</v>
      </c>
      <c r="H5" s="49">
        <v>50</v>
      </c>
      <c r="I5" s="57">
        <v>7</v>
      </c>
      <c r="J5" s="58">
        <v>23</v>
      </c>
      <c r="K5" s="66">
        <v>8</v>
      </c>
      <c r="L5" s="67">
        <v>21.2</v>
      </c>
      <c r="M5" s="12">
        <v>44.2</v>
      </c>
      <c r="N5" s="113">
        <v>67.5</v>
      </c>
      <c r="O5" s="114">
        <v>70</v>
      </c>
      <c r="P5" s="114">
        <v>137.5</v>
      </c>
      <c r="Q5" s="30">
        <v>34.375</v>
      </c>
      <c r="R5" s="74">
        <v>202</v>
      </c>
      <c r="S5" s="75">
        <v>13</v>
      </c>
      <c r="T5" s="35">
        <v>541</v>
      </c>
      <c r="U5" s="30">
        <v>20</v>
      </c>
      <c r="V5" s="83">
        <v>127.2</v>
      </c>
      <c r="W5" s="1"/>
    </row>
    <row r="6" spans="1:23" ht="12.75" thickBot="1">
      <c r="A6" s="1" t="s">
        <v>78</v>
      </c>
      <c r="B6" s="21" t="s">
        <v>72</v>
      </c>
      <c r="C6" s="14" t="s">
        <v>19</v>
      </c>
      <c r="D6" s="28">
        <v>58</v>
      </c>
      <c r="E6" s="41">
        <v>0.002165509259259259</v>
      </c>
      <c r="F6" s="42">
        <v>11</v>
      </c>
      <c r="G6" s="50">
        <v>0.0010162037037037038</v>
      </c>
      <c r="H6" s="51">
        <v>19</v>
      </c>
      <c r="I6" s="59">
        <v>2</v>
      </c>
      <c r="J6" s="60">
        <v>8</v>
      </c>
      <c r="K6" s="68">
        <v>10</v>
      </c>
      <c r="L6" s="69">
        <v>26.3</v>
      </c>
      <c r="M6" s="17">
        <v>34.3</v>
      </c>
      <c r="N6" s="115">
        <v>57.5</v>
      </c>
      <c r="O6" s="116">
        <v>55</v>
      </c>
      <c r="P6" s="116">
        <v>112.5</v>
      </c>
      <c r="Q6" s="31">
        <v>28.125</v>
      </c>
      <c r="R6" s="76">
        <v>184</v>
      </c>
      <c r="S6" s="77">
        <v>9</v>
      </c>
      <c r="T6" s="36">
        <v>480</v>
      </c>
      <c r="U6" s="31">
        <v>14</v>
      </c>
      <c r="V6" s="84">
        <v>87.3</v>
      </c>
      <c r="W6" s="1"/>
    </row>
    <row r="7" spans="1:23" ht="12.75" thickBot="1">
      <c r="A7" s="1"/>
      <c r="C7" s="1"/>
      <c r="D7" s="1"/>
      <c r="E7" s="4"/>
      <c r="F7" s="87"/>
      <c r="G7" s="1"/>
      <c r="H7" s="88"/>
      <c r="I7" s="1"/>
      <c r="J7" s="88"/>
      <c r="K7" s="71"/>
      <c r="L7" s="89"/>
      <c r="M7" s="88"/>
      <c r="N7" s="117"/>
      <c r="O7" s="117"/>
      <c r="P7" s="118"/>
      <c r="Q7" s="88"/>
      <c r="R7" s="1"/>
      <c r="S7" s="88"/>
      <c r="T7" s="1"/>
      <c r="U7" s="88"/>
      <c r="V7" s="90"/>
      <c r="W7" s="1"/>
    </row>
    <row r="8" spans="1:23" ht="12">
      <c r="A8" s="1" t="s">
        <v>76</v>
      </c>
      <c r="B8" s="91" t="s">
        <v>47</v>
      </c>
      <c r="C8" s="70" t="s">
        <v>27</v>
      </c>
      <c r="D8" s="70">
        <v>62</v>
      </c>
      <c r="E8" s="92">
        <v>0.0017766203703703705</v>
      </c>
      <c r="F8" s="93">
        <v>54</v>
      </c>
      <c r="G8" s="94">
        <v>0.0008726851851851851</v>
      </c>
      <c r="H8" s="95">
        <v>55</v>
      </c>
      <c r="I8" s="96">
        <v>11</v>
      </c>
      <c r="J8" s="97">
        <v>35</v>
      </c>
      <c r="K8" s="98">
        <v>20</v>
      </c>
      <c r="L8" s="99">
        <v>50.89999999999999</v>
      </c>
      <c r="M8" s="100">
        <v>85.89999999999999</v>
      </c>
      <c r="N8" s="119">
        <v>70</v>
      </c>
      <c r="O8" s="119">
        <v>75</v>
      </c>
      <c r="P8" s="119">
        <v>145</v>
      </c>
      <c r="Q8" s="100">
        <v>36.25</v>
      </c>
      <c r="R8" s="101">
        <v>220</v>
      </c>
      <c r="S8" s="102">
        <v>17</v>
      </c>
      <c r="T8" s="8">
        <v>559</v>
      </c>
      <c r="U8" s="100">
        <v>22</v>
      </c>
      <c r="V8" s="103">
        <v>233.89999999999998</v>
      </c>
      <c r="W8" s="1"/>
    </row>
    <row r="9" spans="1:23" ht="12">
      <c r="A9" s="1" t="s">
        <v>77</v>
      </c>
      <c r="B9" s="20" t="s">
        <v>14</v>
      </c>
      <c r="C9" s="3" t="s">
        <v>13</v>
      </c>
      <c r="D9" s="3">
        <v>76</v>
      </c>
      <c r="E9" s="43">
        <v>0.001849537037037037</v>
      </c>
      <c r="F9" s="44">
        <v>46</v>
      </c>
      <c r="G9" s="52">
        <v>0.0009074074074074074</v>
      </c>
      <c r="H9" s="53">
        <v>47</v>
      </c>
      <c r="I9" s="61">
        <v>12</v>
      </c>
      <c r="J9" s="58">
        <v>38</v>
      </c>
      <c r="K9" s="66">
        <v>11</v>
      </c>
      <c r="L9" s="67">
        <v>28.8</v>
      </c>
      <c r="M9" s="6">
        <v>66.8</v>
      </c>
      <c r="N9" s="114">
        <v>75</v>
      </c>
      <c r="O9" s="114">
        <v>90</v>
      </c>
      <c r="P9" s="114">
        <v>165</v>
      </c>
      <c r="Q9" s="6">
        <v>41.25</v>
      </c>
      <c r="R9" s="78">
        <v>193</v>
      </c>
      <c r="S9" s="79">
        <v>11</v>
      </c>
      <c r="T9" s="5">
        <v>591</v>
      </c>
      <c r="U9" s="6">
        <v>25</v>
      </c>
      <c r="V9" s="85">
        <v>195.8</v>
      </c>
      <c r="W9" s="1"/>
    </row>
    <row r="10" spans="1:23" ht="12">
      <c r="A10" s="1" t="s">
        <v>78</v>
      </c>
      <c r="B10" s="20" t="s">
        <v>48</v>
      </c>
      <c r="C10" s="2" t="s">
        <v>36</v>
      </c>
      <c r="D10" s="2">
        <v>59</v>
      </c>
      <c r="E10" s="43">
        <v>0.0020381944444444445</v>
      </c>
      <c r="F10" s="44">
        <v>25</v>
      </c>
      <c r="G10" s="52">
        <v>0.0010451388888888889</v>
      </c>
      <c r="H10" s="53">
        <v>12</v>
      </c>
      <c r="I10" s="61">
        <v>9</v>
      </c>
      <c r="J10" s="58">
        <v>29</v>
      </c>
      <c r="K10" s="66">
        <v>8</v>
      </c>
      <c r="L10" s="67">
        <v>21.2</v>
      </c>
      <c r="M10" s="6">
        <v>50.2</v>
      </c>
      <c r="N10" s="114">
        <v>57.5</v>
      </c>
      <c r="O10" s="114">
        <v>55</v>
      </c>
      <c r="P10" s="114">
        <v>112.5</v>
      </c>
      <c r="Q10" s="6">
        <v>28.125</v>
      </c>
      <c r="R10" s="78">
        <v>206</v>
      </c>
      <c r="S10" s="79">
        <v>14</v>
      </c>
      <c r="T10" s="5">
        <v>508</v>
      </c>
      <c r="U10" s="6">
        <v>17</v>
      </c>
      <c r="V10" s="85">
        <v>118.2</v>
      </c>
      <c r="W10" s="1"/>
    </row>
    <row r="11" spans="1:23" ht="12">
      <c r="A11" s="1" t="s">
        <v>79</v>
      </c>
      <c r="B11" s="20" t="s">
        <v>15</v>
      </c>
      <c r="C11" s="2" t="s">
        <v>16</v>
      </c>
      <c r="D11" s="2">
        <v>66</v>
      </c>
      <c r="E11" s="43">
        <v>0.002167824074074074</v>
      </c>
      <c r="F11" s="44">
        <v>10</v>
      </c>
      <c r="G11" s="52">
        <v>0.001048611111111111</v>
      </c>
      <c r="H11" s="53">
        <v>11</v>
      </c>
      <c r="I11" s="61">
        <v>5</v>
      </c>
      <c r="J11" s="58">
        <v>17</v>
      </c>
      <c r="K11" s="66">
        <v>6</v>
      </c>
      <c r="L11" s="67">
        <v>15.999999999999998</v>
      </c>
      <c r="M11" s="6">
        <v>33</v>
      </c>
      <c r="N11" s="114">
        <v>62.5</v>
      </c>
      <c r="O11" s="114">
        <v>65</v>
      </c>
      <c r="P11" s="114">
        <v>127.5</v>
      </c>
      <c r="Q11" s="6">
        <v>31.875</v>
      </c>
      <c r="R11" s="78">
        <v>188</v>
      </c>
      <c r="S11" s="79">
        <v>10</v>
      </c>
      <c r="T11" s="5">
        <v>427</v>
      </c>
      <c r="U11" s="6">
        <v>9</v>
      </c>
      <c r="V11" s="85">
        <v>73</v>
      </c>
      <c r="W11" s="1"/>
    </row>
    <row r="12" spans="1:23" ht="12.75" thickBot="1">
      <c r="A12" s="1" t="s">
        <v>80</v>
      </c>
      <c r="B12" s="21" t="s">
        <v>17</v>
      </c>
      <c r="C12" s="14" t="s">
        <v>16</v>
      </c>
      <c r="D12" s="14">
        <v>54</v>
      </c>
      <c r="E12" s="45">
        <v>0.002483796296296296</v>
      </c>
      <c r="F12" s="104">
        <v>0</v>
      </c>
      <c r="G12" s="54">
        <v>0.0011944444444444446</v>
      </c>
      <c r="H12" s="105">
        <v>0</v>
      </c>
      <c r="I12" s="62">
        <v>1</v>
      </c>
      <c r="J12" s="60">
        <v>5</v>
      </c>
      <c r="K12" s="68">
        <v>3</v>
      </c>
      <c r="L12" s="69">
        <v>8.2</v>
      </c>
      <c r="M12" s="16">
        <v>13.2</v>
      </c>
      <c r="N12" s="116">
        <v>47.5</v>
      </c>
      <c r="O12" s="116">
        <v>50</v>
      </c>
      <c r="P12" s="116">
        <v>97.5</v>
      </c>
      <c r="Q12" s="16">
        <v>24.375</v>
      </c>
      <c r="R12" s="80">
        <v>180</v>
      </c>
      <c r="S12" s="106">
        <v>8</v>
      </c>
      <c r="T12" s="15">
        <v>412</v>
      </c>
      <c r="U12" s="16">
        <v>8</v>
      </c>
      <c r="V12" s="107">
        <v>29.2</v>
      </c>
      <c r="W12" s="1"/>
    </row>
    <row r="13" spans="1:23" ht="12.75" thickBot="1">
      <c r="A13" s="1"/>
      <c r="C13" s="1"/>
      <c r="D13" s="1"/>
      <c r="E13" s="4"/>
      <c r="F13" s="1"/>
      <c r="G13" s="1"/>
      <c r="H13" s="1"/>
      <c r="I13" s="1"/>
      <c r="J13" s="1"/>
      <c r="K13" s="1"/>
      <c r="L13" s="1"/>
      <c r="M13" s="88"/>
      <c r="N13" s="24"/>
      <c r="O13" s="24"/>
      <c r="P13" s="24"/>
      <c r="Q13" s="24"/>
      <c r="R13" s="1"/>
      <c r="S13" s="1"/>
      <c r="T13" s="1"/>
      <c r="U13" s="1"/>
      <c r="V13" s="1"/>
      <c r="W13" s="1"/>
    </row>
    <row r="14" spans="1:23" ht="12">
      <c r="A14" s="1"/>
      <c r="B14" s="7" t="s">
        <v>0</v>
      </c>
      <c r="C14" s="8" t="s">
        <v>10</v>
      </c>
      <c r="D14" s="27" t="s">
        <v>9</v>
      </c>
      <c r="E14" s="93" t="s">
        <v>2</v>
      </c>
      <c r="F14" s="93" t="s">
        <v>1</v>
      </c>
      <c r="G14" s="110" t="s">
        <v>3</v>
      </c>
      <c r="H14" s="110" t="s">
        <v>1</v>
      </c>
      <c r="I14" s="56" t="s">
        <v>4</v>
      </c>
      <c r="J14" s="56" t="s">
        <v>1</v>
      </c>
      <c r="K14" s="65" t="s">
        <v>74</v>
      </c>
      <c r="L14" s="65" t="s">
        <v>1</v>
      </c>
      <c r="M14" s="9" t="s">
        <v>62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81" t="s">
        <v>6</v>
      </c>
      <c r="S14" s="81" t="s">
        <v>1</v>
      </c>
      <c r="T14" s="9" t="s">
        <v>7</v>
      </c>
      <c r="U14" s="9" t="s">
        <v>1</v>
      </c>
      <c r="V14" s="86" t="s">
        <v>8</v>
      </c>
      <c r="W14" s="1"/>
    </row>
    <row r="15" spans="1:23" ht="12">
      <c r="A15" s="1" t="s">
        <v>76</v>
      </c>
      <c r="B15" s="20" t="s">
        <v>73</v>
      </c>
      <c r="C15" s="2" t="s">
        <v>27</v>
      </c>
      <c r="D15" s="2">
        <v>51</v>
      </c>
      <c r="E15" s="43">
        <v>0.0021041666666666665</v>
      </c>
      <c r="F15" s="44">
        <v>27</v>
      </c>
      <c r="G15" s="52">
        <v>0.0008784722222222223</v>
      </c>
      <c r="H15" s="53">
        <v>73</v>
      </c>
      <c r="I15" s="61">
        <v>16</v>
      </c>
      <c r="J15" s="58">
        <v>69</v>
      </c>
      <c r="K15" s="66">
        <v>30</v>
      </c>
      <c r="L15" s="67">
        <v>40.1</v>
      </c>
      <c r="M15" s="6">
        <v>109.1</v>
      </c>
      <c r="N15" s="25" t="s">
        <v>65</v>
      </c>
      <c r="O15" s="25" t="s">
        <v>65</v>
      </c>
      <c r="P15" s="25" t="s">
        <v>65</v>
      </c>
      <c r="Q15" s="25" t="s">
        <v>65</v>
      </c>
      <c r="R15" s="78">
        <v>209</v>
      </c>
      <c r="S15" s="79">
        <v>18</v>
      </c>
      <c r="T15" s="5">
        <v>483</v>
      </c>
      <c r="U15" s="6">
        <v>19</v>
      </c>
      <c r="V15" s="85">
        <v>246.1</v>
      </c>
      <c r="W15" s="1"/>
    </row>
    <row r="16" spans="1:22" ht="12">
      <c r="A16" s="1" t="s">
        <v>77</v>
      </c>
      <c r="B16" s="20" t="s">
        <v>51</v>
      </c>
      <c r="C16" s="2" t="s">
        <v>52</v>
      </c>
      <c r="D16" s="2">
        <v>64</v>
      </c>
      <c r="E16" s="43">
        <v>0.0020127314814814817</v>
      </c>
      <c r="F16" s="44">
        <v>38</v>
      </c>
      <c r="G16" s="52">
        <v>0.0011122685185185185</v>
      </c>
      <c r="H16" s="53">
        <v>14</v>
      </c>
      <c r="I16" s="61">
        <v>11</v>
      </c>
      <c r="J16" s="58">
        <v>52</v>
      </c>
      <c r="K16" s="66">
        <v>50</v>
      </c>
      <c r="L16" s="67">
        <v>74.10000000000005</v>
      </c>
      <c r="M16" s="6">
        <v>126.10000000000005</v>
      </c>
      <c r="N16" s="25" t="s">
        <v>65</v>
      </c>
      <c r="O16" s="25" t="s">
        <v>65</v>
      </c>
      <c r="P16" s="25" t="s">
        <v>65</v>
      </c>
      <c r="Q16" s="25" t="s">
        <v>65</v>
      </c>
      <c r="R16" s="78">
        <v>218</v>
      </c>
      <c r="S16" s="79">
        <v>20</v>
      </c>
      <c r="T16" s="5">
        <v>649</v>
      </c>
      <c r="U16" s="6">
        <v>35</v>
      </c>
      <c r="V16" s="85">
        <v>233.10000000000005</v>
      </c>
    </row>
    <row r="17" spans="1:23" ht="12">
      <c r="A17" s="1" t="s">
        <v>78</v>
      </c>
      <c r="B17" s="20" t="s">
        <v>57</v>
      </c>
      <c r="C17" s="2" t="s">
        <v>31</v>
      </c>
      <c r="D17" s="2">
        <v>52</v>
      </c>
      <c r="E17" s="43">
        <v>0.0020474537037037037</v>
      </c>
      <c r="F17" s="44">
        <v>34</v>
      </c>
      <c r="G17" s="52">
        <v>0.0010081018518518518</v>
      </c>
      <c r="H17" s="53">
        <v>40</v>
      </c>
      <c r="I17" s="61">
        <v>12</v>
      </c>
      <c r="J17" s="58">
        <v>56</v>
      </c>
      <c r="K17" s="66">
        <v>39</v>
      </c>
      <c r="L17" s="67">
        <v>55.40000000000003</v>
      </c>
      <c r="M17" s="6">
        <v>111.40000000000003</v>
      </c>
      <c r="N17" s="25" t="s">
        <v>65</v>
      </c>
      <c r="O17" s="25" t="s">
        <v>65</v>
      </c>
      <c r="P17" s="25" t="s">
        <v>65</v>
      </c>
      <c r="Q17" s="25" t="s">
        <v>65</v>
      </c>
      <c r="R17" s="78">
        <v>209</v>
      </c>
      <c r="S17" s="79">
        <v>18</v>
      </c>
      <c r="T17" s="5">
        <v>513</v>
      </c>
      <c r="U17" s="6">
        <v>21</v>
      </c>
      <c r="V17" s="85">
        <v>224.40000000000003</v>
      </c>
      <c r="W17" s="1"/>
    </row>
    <row r="18" spans="1:22" ht="12">
      <c r="A18" s="1" t="s">
        <v>79</v>
      </c>
      <c r="B18" s="20" t="s">
        <v>54</v>
      </c>
      <c r="C18" s="2" t="s">
        <v>55</v>
      </c>
      <c r="D18" s="2">
        <v>57</v>
      </c>
      <c r="E18" s="43">
        <v>0.002287037037037037</v>
      </c>
      <c r="F18" s="44">
        <v>7</v>
      </c>
      <c r="G18" s="52">
        <v>0.0008842592592592592</v>
      </c>
      <c r="H18" s="53">
        <v>71</v>
      </c>
      <c r="I18" s="61">
        <v>7</v>
      </c>
      <c r="J18" s="58">
        <v>36</v>
      </c>
      <c r="K18" s="66">
        <v>49</v>
      </c>
      <c r="L18" s="67">
        <v>72.40000000000005</v>
      </c>
      <c r="M18" s="6">
        <v>108.40000000000005</v>
      </c>
      <c r="N18" s="25" t="s">
        <v>65</v>
      </c>
      <c r="O18" s="25" t="s">
        <v>65</v>
      </c>
      <c r="P18" s="25" t="s">
        <v>65</v>
      </c>
      <c r="Q18" s="25" t="s">
        <v>65</v>
      </c>
      <c r="R18" s="78">
        <v>208</v>
      </c>
      <c r="S18" s="79">
        <v>18</v>
      </c>
      <c r="T18" s="5">
        <v>499</v>
      </c>
      <c r="U18" s="6">
        <v>20</v>
      </c>
      <c r="V18" s="85">
        <v>224.40000000000003</v>
      </c>
    </row>
    <row r="19" spans="1:23" ht="12">
      <c r="A19" s="1" t="s">
        <v>80</v>
      </c>
      <c r="B19" s="20" t="s">
        <v>56</v>
      </c>
      <c r="C19" s="2" t="s">
        <v>27</v>
      </c>
      <c r="D19" s="2">
        <v>62</v>
      </c>
      <c r="E19" s="43">
        <v>0.0020069444444444444</v>
      </c>
      <c r="F19" s="44">
        <v>38</v>
      </c>
      <c r="G19" s="52">
        <v>0.0008854166666666666</v>
      </c>
      <c r="H19" s="53">
        <v>71</v>
      </c>
      <c r="I19" s="61">
        <v>11</v>
      </c>
      <c r="J19" s="58">
        <v>52</v>
      </c>
      <c r="K19" s="66">
        <v>20</v>
      </c>
      <c r="L19" s="67">
        <v>23.099999999999994</v>
      </c>
      <c r="M19" s="6">
        <v>75.1</v>
      </c>
      <c r="N19" s="25" t="s">
        <v>65</v>
      </c>
      <c r="O19" s="25" t="s">
        <v>65</v>
      </c>
      <c r="P19" s="25" t="s">
        <v>65</v>
      </c>
      <c r="Q19" s="25" t="s">
        <v>65</v>
      </c>
      <c r="R19" s="78">
        <v>179</v>
      </c>
      <c r="S19" s="79">
        <v>12</v>
      </c>
      <c r="T19" s="5">
        <v>492</v>
      </c>
      <c r="U19" s="6">
        <v>19</v>
      </c>
      <c r="V19" s="85">
        <v>215.1</v>
      </c>
      <c r="W19" s="1"/>
    </row>
    <row r="20" spans="1:23" ht="12">
      <c r="A20" s="1" t="s">
        <v>81</v>
      </c>
      <c r="B20" s="20" t="s">
        <v>69</v>
      </c>
      <c r="C20" s="2" t="s">
        <v>31</v>
      </c>
      <c r="D20" s="2">
        <v>54</v>
      </c>
      <c r="E20" s="43">
        <v>0.0019270833333333334</v>
      </c>
      <c r="F20" s="44">
        <v>47</v>
      </c>
      <c r="G20" s="52">
        <v>0.0010381944444444445</v>
      </c>
      <c r="H20" s="53">
        <v>33</v>
      </c>
      <c r="I20" s="61">
        <v>9</v>
      </c>
      <c r="J20" s="58">
        <v>44</v>
      </c>
      <c r="K20" s="66">
        <v>31</v>
      </c>
      <c r="L20" s="67">
        <v>41.800000000000004</v>
      </c>
      <c r="M20" s="6">
        <v>85.80000000000001</v>
      </c>
      <c r="N20" s="25" t="s">
        <v>65</v>
      </c>
      <c r="O20" s="25" t="s">
        <v>65</v>
      </c>
      <c r="P20" s="25" t="s">
        <v>65</v>
      </c>
      <c r="Q20" s="25" t="s">
        <v>65</v>
      </c>
      <c r="R20" s="78">
        <v>218</v>
      </c>
      <c r="S20" s="79">
        <v>20</v>
      </c>
      <c r="T20" s="5">
        <v>509</v>
      </c>
      <c r="U20" s="6">
        <v>21</v>
      </c>
      <c r="V20" s="85">
        <v>206.8</v>
      </c>
      <c r="W20" s="1"/>
    </row>
    <row r="21" spans="1:22" ht="12">
      <c r="A21" s="1" t="s">
        <v>82</v>
      </c>
      <c r="B21" s="20" t="s">
        <v>53</v>
      </c>
      <c r="C21" s="2" t="s">
        <v>55</v>
      </c>
      <c r="D21" s="2">
        <v>63</v>
      </c>
      <c r="E21" s="43">
        <v>0.0025069444444444445</v>
      </c>
      <c r="F21" s="44">
        <v>0</v>
      </c>
      <c r="G21" s="52">
        <v>0.0009467592592592592</v>
      </c>
      <c r="H21" s="53">
        <v>56</v>
      </c>
      <c r="I21" s="61">
        <v>8</v>
      </c>
      <c r="J21" s="58">
        <v>40</v>
      </c>
      <c r="K21" s="66">
        <v>45</v>
      </c>
      <c r="L21" s="67">
        <v>65.60000000000004</v>
      </c>
      <c r="M21" s="6">
        <v>105.60000000000004</v>
      </c>
      <c r="N21" s="25" t="s">
        <v>65</v>
      </c>
      <c r="O21" s="25" t="s">
        <v>65</v>
      </c>
      <c r="P21" s="25" t="s">
        <v>65</v>
      </c>
      <c r="Q21" s="25" t="s">
        <v>65</v>
      </c>
      <c r="R21" s="78">
        <v>205</v>
      </c>
      <c r="S21" s="79">
        <v>17</v>
      </c>
      <c r="T21" s="5">
        <v>488</v>
      </c>
      <c r="U21" s="6">
        <v>19</v>
      </c>
      <c r="V21" s="85">
        <v>197.60000000000002</v>
      </c>
    </row>
    <row r="22" spans="1:23" ht="12">
      <c r="A22" s="1" t="s">
        <v>83</v>
      </c>
      <c r="B22" s="20" t="s">
        <v>70</v>
      </c>
      <c r="C22" s="2" t="s">
        <v>27</v>
      </c>
      <c r="D22" s="2">
        <v>60</v>
      </c>
      <c r="E22" s="43">
        <v>0.0022523148148148146</v>
      </c>
      <c r="F22" s="44">
        <v>11</v>
      </c>
      <c r="G22" s="52">
        <v>0.0009270833333333333</v>
      </c>
      <c r="H22" s="53">
        <v>61</v>
      </c>
      <c r="I22" s="61">
        <v>10</v>
      </c>
      <c r="J22" s="58">
        <v>48</v>
      </c>
      <c r="K22" s="66">
        <v>25</v>
      </c>
      <c r="L22" s="67">
        <v>31.59999999999999</v>
      </c>
      <c r="M22" s="6">
        <v>79.6</v>
      </c>
      <c r="N22" s="25" t="s">
        <v>65</v>
      </c>
      <c r="O22" s="25" t="s">
        <v>65</v>
      </c>
      <c r="P22" s="25" t="s">
        <v>65</v>
      </c>
      <c r="Q22" s="25" t="s">
        <v>65</v>
      </c>
      <c r="R22" s="78">
        <v>189</v>
      </c>
      <c r="S22" s="79">
        <v>14</v>
      </c>
      <c r="T22" s="5">
        <v>473</v>
      </c>
      <c r="U22" s="6">
        <v>18</v>
      </c>
      <c r="V22" s="85">
        <v>183.6</v>
      </c>
      <c r="W22" s="1"/>
    </row>
    <row r="23" spans="1:23" ht="12">
      <c r="A23" s="1" t="s">
        <v>84</v>
      </c>
      <c r="B23" s="20" t="s">
        <v>46</v>
      </c>
      <c r="C23" s="2" t="s">
        <v>36</v>
      </c>
      <c r="D23" s="2">
        <v>59</v>
      </c>
      <c r="E23" s="43">
        <v>0.002064814814814815</v>
      </c>
      <c r="F23" s="44">
        <v>32</v>
      </c>
      <c r="G23" s="52">
        <v>0.0009965277777777778</v>
      </c>
      <c r="H23" s="53">
        <v>43</v>
      </c>
      <c r="I23" s="61">
        <v>7</v>
      </c>
      <c r="J23" s="58">
        <v>36</v>
      </c>
      <c r="K23" s="66">
        <v>23</v>
      </c>
      <c r="L23" s="67">
        <v>28.199999999999992</v>
      </c>
      <c r="M23" s="6">
        <v>64.19999999999999</v>
      </c>
      <c r="N23" s="25" t="s">
        <v>65</v>
      </c>
      <c r="O23" s="25" t="s">
        <v>65</v>
      </c>
      <c r="P23" s="25" t="s">
        <v>65</v>
      </c>
      <c r="Q23" s="25" t="s">
        <v>65</v>
      </c>
      <c r="R23" s="78">
        <v>205</v>
      </c>
      <c r="S23" s="79">
        <v>17</v>
      </c>
      <c r="T23" s="5">
        <v>532</v>
      </c>
      <c r="U23" s="6">
        <v>23</v>
      </c>
      <c r="V23" s="85">
        <v>179.2</v>
      </c>
      <c r="W23" s="1"/>
    </row>
    <row r="24" spans="1:23" ht="12">
      <c r="A24" s="1" t="s">
        <v>85</v>
      </c>
      <c r="B24" s="20" t="s">
        <v>11</v>
      </c>
      <c r="C24" s="2" t="s">
        <v>12</v>
      </c>
      <c r="D24" s="2">
        <v>66.5</v>
      </c>
      <c r="E24" s="43">
        <v>0.002019675925925926</v>
      </c>
      <c r="F24" s="44">
        <v>37</v>
      </c>
      <c r="G24" s="52">
        <v>0.0010405092592592593</v>
      </c>
      <c r="H24" s="53">
        <v>32</v>
      </c>
      <c r="I24" s="61">
        <v>4</v>
      </c>
      <c r="J24" s="58">
        <v>22</v>
      </c>
      <c r="K24" s="66">
        <v>28</v>
      </c>
      <c r="L24" s="67">
        <v>36.699999999999996</v>
      </c>
      <c r="M24" s="6">
        <v>58.699999999999996</v>
      </c>
      <c r="N24" s="25" t="s">
        <v>65</v>
      </c>
      <c r="O24" s="25" t="s">
        <v>65</v>
      </c>
      <c r="P24" s="25" t="s">
        <v>65</v>
      </c>
      <c r="Q24" s="25" t="s">
        <v>65</v>
      </c>
      <c r="R24" s="78">
        <v>186</v>
      </c>
      <c r="S24" s="79">
        <v>13</v>
      </c>
      <c r="T24" s="5">
        <v>462</v>
      </c>
      <c r="U24" s="6">
        <v>16</v>
      </c>
      <c r="V24" s="85">
        <v>156.7</v>
      </c>
      <c r="W24" s="1"/>
    </row>
    <row r="25" spans="1:23" ht="12">
      <c r="A25" s="1" t="s">
        <v>86</v>
      </c>
      <c r="B25" s="20" t="s">
        <v>50</v>
      </c>
      <c r="C25" s="2" t="s">
        <v>31</v>
      </c>
      <c r="D25" s="2">
        <v>64</v>
      </c>
      <c r="E25" s="43">
        <v>0.0020520833333333333</v>
      </c>
      <c r="F25" s="44">
        <v>33</v>
      </c>
      <c r="G25" s="52">
        <v>0.0010578703703703705</v>
      </c>
      <c r="H25" s="53">
        <v>28</v>
      </c>
      <c r="I25" s="61">
        <v>6</v>
      </c>
      <c r="J25" s="58">
        <v>32</v>
      </c>
      <c r="K25" s="66">
        <v>25</v>
      </c>
      <c r="L25" s="67">
        <v>31.59999999999999</v>
      </c>
      <c r="M25" s="6">
        <v>63.599999999999994</v>
      </c>
      <c r="N25" s="25" t="s">
        <v>65</v>
      </c>
      <c r="O25" s="25" t="s">
        <v>65</v>
      </c>
      <c r="P25" s="25" t="s">
        <v>65</v>
      </c>
      <c r="Q25" s="25" t="s">
        <v>65</v>
      </c>
      <c r="R25" s="78">
        <v>162</v>
      </c>
      <c r="S25" s="79">
        <v>8</v>
      </c>
      <c r="T25" s="5">
        <v>497</v>
      </c>
      <c r="U25" s="6">
        <v>20</v>
      </c>
      <c r="V25" s="85">
        <v>152.6</v>
      </c>
      <c r="W25" s="1"/>
    </row>
    <row r="26" spans="1:23" ht="12.75" thickBot="1">
      <c r="A26" s="1" t="s">
        <v>87</v>
      </c>
      <c r="B26" s="21" t="s">
        <v>49</v>
      </c>
      <c r="C26" s="14" t="s">
        <v>27</v>
      </c>
      <c r="D26" s="14">
        <v>66</v>
      </c>
      <c r="E26" s="45">
        <v>0.0020671296296296297</v>
      </c>
      <c r="F26" s="104">
        <v>32</v>
      </c>
      <c r="G26" s="54">
        <v>0.001224537037037037</v>
      </c>
      <c r="H26" s="105">
        <v>0</v>
      </c>
      <c r="I26" s="62">
        <v>10</v>
      </c>
      <c r="J26" s="60">
        <v>48</v>
      </c>
      <c r="K26" s="68">
        <v>21</v>
      </c>
      <c r="L26" s="69">
        <v>24.799999999999994</v>
      </c>
      <c r="M26" s="16">
        <v>72.8</v>
      </c>
      <c r="N26" s="109" t="s">
        <v>65</v>
      </c>
      <c r="O26" s="109" t="s">
        <v>65</v>
      </c>
      <c r="P26" s="109" t="s">
        <v>65</v>
      </c>
      <c r="Q26" s="109" t="s">
        <v>65</v>
      </c>
      <c r="R26" s="80">
        <v>191</v>
      </c>
      <c r="S26" s="106">
        <v>14</v>
      </c>
      <c r="T26" s="15">
        <v>493</v>
      </c>
      <c r="U26" s="16">
        <v>19</v>
      </c>
      <c r="V26" s="107">
        <v>137.8</v>
      </c>
      <c r="W26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2021-09-19T09:30:48Z</dcterms:created>
  <dcterms:modified xsi:type="dcterms:W3CDTF">2022-01-30T18:17:40Z</dcterms:modified>
  <cp:category/>
  <cp:version/>
  <cp:contentType/>
  <cp:contentStatus/>
</cp:coreProperties>
</file>