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pa\Downloads\"/>
    </mc:Choice>
  </mc:AlternateContent>
  <bookViews>
    <workbookView xWindow="0" yWindow="0" windowWidth="27135" windowHeight="10515"/>
  </bookViews>
  <sheets>
    <sheet name="Kluby po 4. závodě" sheetId="17" r:id="rId1"/>
    <sheet name="kajakM" sheetId="2" r:id="rId2"/>
    <sheet name="kanoeM" sheetId="3" r:id="rId3"/>
    <sheet name="kajakŽ" sheetId="4" r:id="rId4"/>
    <sheet name="kluby_final" sheetId="9" r:id="rId5"/>
    <sheet name="bodování" sheetId="5" r:id="rId6"/>
    <sheet name="kategorie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3" l="1"/>
  <c r="V12" i="3"/>
  <c r="P12" i="3"/>
  <c r="K12" i="3"/>
  <c r="G12" i="3"/>
  <c r="E12" i="3" s="1"/>
  <c r="Y32" i="2"/>
  <c r="V32" i="2"/>
  <c r="P32" i="2"/>
  <c r="K32" i="2"/>
  <c r="G32" i="2"/>
  <c r="Y43" i="2"/>
  <c r="V43" i="2"/>
  <c r="P43" i="2"/>
  <c r="K43" i="2"/>
  <c r="G43" i="2"/>
  <c r="E43" i="2" s="1"/>
  <c r="E32" i="2" l="1"/>
  <c r="Y38" i="2"/>
  <c r="V38" i="2"/>
  <c r="P38" i="2"/>
  <c r="K38" i="2"/>
  <c r="G38" i="2"/>
  <c r="E38" i="2" l="1"/>
  <c r="Y17" i="3"/>
  <c r="V17" i="3"/>
  <c r="P17" i="3"/>
  <c r="K17" i="3"/>
  <c r="E17" i="3" s="1"/>
  <c r="G17" i="3"/>
  <c r="Y25" i="3"/>
  <c r="V25" i="3"/>
  <c r="P25" i="3"/>
  <c r="K25" i="3"/>
  <c r="G25" i="3"/>
  <c r="Y74" i="2"/>
  <c r="V74" i="2"/>
  <c r="P74" i="2"/>
  <c r="K74" i="2"/>
  <c r="G74" i="2"/>
  <c r="Y66" i="2"/>
  <c r="V66" i="2"/>
  <c r="P66" i="2"/>
  <c r="K66" i="2"/>
  <c r="G66" i="2"/>
  <c r="Y53" i="2"/>
  <c r="V53" i="2"/>
  <c r="P53" i="2"/>
  <c r="K53" i="2"/>
  <c r="G53" i="2"/>
  <c r="E66" i="2" l="1"/>
  <c r="E53" i="2"/>
  <c r="E74" i="2"/>
  <c r="E25" i="3"/>
  <c r="Y41" i="2"/>
  <c r="V41" i="2"/>
  <c r="P41" i="2"/>
  <c r="K41" i="2"/>
  <c r="G41" i="2"/>
  <c r="G31" i="2"/>
  <c r="K31" i="2"/>
  <c r="P31" i="2"/>
  <c r="V31" i="2"/>
  <c r="Y31" i="2"/>
  <c r="E31" i="2" l="1"/>
  <c r="E41" i="2"/>
  <c r="Z22" i="4"/>
  <c r="AA22" i="4"/>
  <c r="AB22" i="4"/>
  <c r="AB85" i="2"/>
  <c r="AB46" i="3"/>
  <c r="Y20" i="4"/>
  <c r="Y16" i="4"/>
  <c r="Y18" i="4"/>
  <c r="Y13" i="4"/>
  <c r="Y12" i="4"/>
  <c r="Y14" i="4"/>
  <c r="Y11" i="4"/>
  <c r="Y9" i="4"/>
  <c r="Y8" i="4"/>
  <c r="Y6" i="4"/>
  <c r="Y4" i="4"/>
  <c r="Y5" i="4"/>
  <c r="AA46" i="3"/>
  <c r="Z46" i="3"/>
  <c r="Y41" i="3"/>
  <c r="Y43" i="3"/>
  <c r="Y42" i="3"/>
  <c r="Y40" i="3"/>
  <c r="Y39" i="3"/>
  <c r="Y44" i="3"/>
  <c r="Y37" i="3"/>
  <c r="Y36" i="3"/>
  <c r="Y33" i="3"/>
  <c r="Y31" i="3"/>
  <c r="Y34" i="3"/>
  <c r="Y32" i="3"/>
  <c r="Y26" i="3"/>
  <c r="Y22" i="3"/>
  <c r="Y24" i="3"/>
  <c r="Y14" i="3"/>
  <c r="Y27" i="3"/>
  <c r="Y18" i="3"/>
  <c r="Y29" i="3"/>
  <c r="Y19" i="3"/>
  <c r="Y20" i="3"/>
  <c r="Y28" i="3"/>
  <c r="Y13" i="3"/>
  <c r="Y16" i="3"/>
  <c r="Y15" i="3"/>
  <c r="Y23" i="3"/>
  <c r="Y10" i="3"/>
  <c r="Y7" i="3"/>
  <c r="Y8" i="3"/>
  <c r="Y6" i="3"/>
  <c r="Y9" i="3"/>
  <c r="Y4" i="3"/>
  <c r="X85" i="2"/>
  <c r="W85" i="2"/>
  <c r="V81" i="2"/>
  <c r="V82" i="2"/>
  <c r="V76" i="2"/>
  <c r="V79" i="2"/>
  <c r="V83" i="2"/>
  <c r="V78" i="2"/>
  <c r="V77" i="2"/>
  <c r="V80" i="2"/>
  <c r="V72" i="2"/>
  <c r="V73" i="2"/>
  <c r="V69" i="2"/>
  <c r="V67" i="2"/>
  <c r="V68" i="2"/>
  <c r="V65" i="2"/>
  <c r="V64" i="2"/>
  <c r="V71" i="2"/>
  <c r="V60" i="2"/>
  <c r="V58" i="2"/>
  <c r="V62" i="2"/>
  <c r="V61" i="2"/>
  <c r="V56" i="2"/>
  <c r="V54" i="2"/>
  <c r="V55" i="2"/>
  <c r="V47" i="2"/>
  <c r="V50" i="2"/>
  <c r="V42" i="2"/>
  <c r="V59" i="2"/>
  <c r="V33" i="2"/>
  <c r="V37" i="2"/>
  <c r="V34" i="2"/>
  <c r="V51" i="2"/>
  <c r="V40" i="2"/>
  <c r="V48" i="2"/>
  <c r="V39" i="2"/>
  <c r="V30" i="2"/>
  <c r="V46" i="2"/>
  <c r="V49" i="2"/>
  <c r="V29" i="2"/>
  <c r="V35" i="2"/>
  <c r="V28" i="2"/>
  <c r="V27" i="2"/>
  <c r="V57" i="2"/>
  <c r="V45" i="2"/>
  <c r="V19" i="2"/>
  <c r="V25" i="2"/>
  <c r="V22" i="2"/>
  <c r="V21" i="2"/>
  <c r="V15" i="2"/>
  <c r="V16" i="2"/>
  <c r="V36" i="2"/>
  <c r="V23" i="2"/>
  <c r="V20" i="2"/>
  <c r="V13" i="2"/>
  <c r="V44" i="2"/>
  <c r="V24" i="2"/>
  <c r="V18" i="2"/>
  <c r="V14" i="2"/>
  <c r="V12" i="2"/>
  <c r="V8" i="2"/>
  <c r="V7" i="2"/>
  <c r="V6" i="2"/>
  <c r="V9" i="2"/>
  <c r="V4" i="2"/>
  <c r="V5" i="2"/>
  <c r="V17" i="2"/>
  <c r="V11" i="2"/>
  <c r="F85" i="2"/>
  <c r="Y46" i="3" l="1"/>
  <c r="V85" i="2"/>
  <c r="G79" i="2"/>
  <c r="G76" i="2"/>
  <c r="G82" i="2"/>
  <c r="G81" i="2"/>
  <c r="G83" i="2"/>
  <c r="G80" i="2"/>
  <c r="G77" i="2"/>
  <c r="K79" i="2"/>
  <c r="K76" i="2"/>
  <c r="K82" i="2"/>
  <c r="K81" i="2"/>
  <c r="K83" i="2"/>
  <c r="K80" i="2"/>
  <c r="K77" i="2"/>
  <c r="K68" i="2"/>
  <c r="K65" i="2"/>
  <c r="K69" i="2"/>
  <c r="K67" i="2"/>
  <c r="K64" i="2"/>
  <c r="Y72" i="2"/>
  <c r="K72" i="2"/>
  <c r="G72" i="2"/>
  <c r="G68" i="2"/>
  <c r="G65" i="2"/>
  <c r="G69" i="2"/>
  <c r="G67" i="2"/>
  <c r="G64" i="2"/>
  <c r="G56" i="2"/>
  <c r="G62" i="2"/>
  <c r="G61" i="2"/>
  <c r="G58" i="2"/>
  <c r="G60" i="2"/>
  <c r="Y54" i="2"/>
  <c r="Y56" i="2"/>
  <c r="Y62" i="2"/>
  <c r="Y61" i="2"/>
  <c r="Y58" i="2"/>
  <c r="Y60" i="2"/>
  <c r="K56" i="2"/>
  <c r="K62" i="2"/>
  <c r="K61" i="2"/>
  <c r="K58" i="2"/>
  <c r="K60" i="2"/>
  <c r="K51" i="2"/>
  <c r="K47" i="2"/>
  <c r="Y79" i="2"/>
  <c r="Y76" i="2"/>
  <c r="Y82" i="2"/>
  <c r="Y81" i="2"/>
  <c r="Y83" i="2"/>
  <c r="Y80" i="2"/>
  <c r="Y77" i="2"/>
  <c r="Y64" i="2"/>
  <c r="Y68" i="2"/>
  <c r="Y65" i="2"/>
  <c r="Y69" i="2"/>
  <c r="Y67" i="2"/>
  <c r="P69" i="2"/>
  <c r="P15" i="2"/>
  <c r="G19" i="2"/>
  <c r="G45" i="2"/>
  <c r="G18" i="2"/>
  <c r="G14" i="2"/>
  <c r="G24" i="2"/>
  <c r="G44" i="2"/>
  <c r="G20" i="2"/>
  <c r="G23" i="2"/>
  <c r="G13" i="2"/>
  <c r="G36" i="2"/>
  <c r="G16" i="2"/>
  <c r="G15" i="2"/>
  <c r="G21" i="2"/>
  <c r="G22" i="2"/>
  <c r="G25" i="2"/>
  <c r="K18" i="2"/>
  <c r="K14" i="2"/>
  <c r="K24" i="2"/>
  <c r="K44" i="2"/>
  <c r="K20" i="2"/>
  <c r="K23" i="2"/>
  <c r="K13" i="2"/>
  <c r="K36" i="2"/>
  <c r="K16" i="2"/>
  <c r="K15" i="2"/>
  <c r="K21" i="2"/>
  <c r="K22" i="2"/>
  <c r="K25" i="2"/>
  <c r="K19" i="2"/>
  <c r="G49" i="2"/>
  <c r="G51" i="2"/>
  <c r="G47" i="2"/>
  <c r="G39" i="2"/>
  <c r="G48" i="2"/>
  <c r="G46" i="2"/>
  <c r="G34" i="2"/>
  <c r="G37" i="2"/>
  <c r="G40" i="2"/>
  <c r="G33" i="2"/>
  <c r="G59" i="2"/>
  <c r="G42" i="2"/>
  <c r="G50" i="2"/>
  <c r="K46" i="2"/>
  <c r="Y49" i="2"/>
  <c r="Y30" i="2"/>
  <c r="Y39" i="2"/>
  <c r="Y48" i="2"/>
  <c r="Y46" i="2"/>
  <c r="Y34" i="2"/>
  <c r="Y37" i="2"/>
  <c r="Y40" i="2"/>
  <c r="Y33" i="2"/>
  <c r="Y59" i="2"/>
  <c r="Y50" i="2"/>
  <c r="Y51" i="2"/>
  <c r="Y47" i="2"/>
  <c r="Y21" i="2"/>
  <c r="Y22" i="2"/>
  <c r="Y25" i="2"/>
  <c r="Y19" i="2"/>
  <c r="Y45" i="2"/>
  <c r="Y18" i="2"/>
  <c r="Y14" i="2"/>
  <c r="Y24" i="2"/>
  <c r="Y44" i="2"/>
  <c r="Y20" i="2"/>
  <c r="Y23" i="2"/>
  <c r="Y13" i="2"/>
  <c r="Y36" i="2"/>
  <c r="Y16" i="2"/>
  <c r="Y15" i="2"/>
  <c r="G17" i="2"/>
  <c r="G4" i="2"/>
  <c r="G9" i="2"/>
  <c r="G5" i="2"/>
  <c r="G6" i="2"/>
  <c r="G7" i="2"/>
  <c r="G8" i="2"/>
  <c r="K17" i="2"/>
  <c r="K4" i="2"/>
  <c r="K9" i="2"/>
  <c r="K5" i="2"/>
  <c r="K6" i="2"/>
  <c r="K7" i="2"/>
  <c r="K8" i="2"/>
  <c r="P7" i="2"/>
  <c r="Y7" i="2"/>
  <c r="Y8" i="2"/>
  <c r="Y17" i="2"/>
  <c r="Y4" i="2"/>
  <c r="Y9" i="2"/>
  <c r="Y5" i="2"/>
  <c r="Y6" i="2"/>
  <c r="G32" i="3"/>
  <c r="G34" i="3"/>
  <c r="G31" i="3"/>
  <c r="K32" i="3"/>
  <c r="K34" i="3"/>
  <c r="K31" i="3"/>
  <c r="K36" i="3"/>
  <c r="G36" i="3"/>
  <c r="G39" i="3"/>
  <c r="G40" i="3"/>
  <c r="G42" i="3"/>
  <c r="G43" i="3"/>
  <c r="G41" i="3"/>
  <c r="K39" i="3"/>
  <c r="K40" i="3"/>
  <c r="K42" i="3"/>
  <c r="K43" i="3"/>
  <c r="K41" i="3"/>
  <c r="V39" i="3"/>
  <c r="V40" i="3"/>
  <c r="V42" i="3"/>
  <c r="V43" i="3"/>
  <c r="V41" i="3"/>
  <c r="V32" i="3"/>
  <c r="V34" i="3"/>
  <c r="V31" i="3"/>
  <c r="V36" i="3"/>
  <c r="G24" i="3"/>
  <c r="G22" i="3"/>
  <c r="K22" i="3"/>
  <c r="V24" i="3"/>
  <c r="V22" i="3"/>
  <c r="K20" i="3"/>
  <c r="K19" i="3"/>
  <c r="K29" i="3"/>
  <c r="K13" i="3"/>
  <c r="K18" i="3"/>
  <c r="K27" i="3"/>
  <c r="K14" i="3"/>
  <c r="G23" i="3"/>
  <c r="G15" i="3"/>
  <c r="G16" i="3"/>
  <c r="G28" i="3"/>
  <c r="G20" i="3"/>
  <c r="G29" i="3"/>
  <c r="G13" i="3"/>
  <c r="G18" i="3"/>
  <c r="G27" i="3"/>
  <c r="G14" i="3"/>
  <c r="V14" i="3"/>
  <c r="P13" i="3"/>
  <c r="P18" i="3"/>
  <c r="P14" i="3"/>
  <c r="V29" i="3"/>
  <c r="V13" i="3"/>
  <c r="V18" i="3"/>
  <c r="V27" i="3"/>
  <c r="V23" i="3"/>
  <c r="V15" i="3"/>
  <c r="V16" i="3"/>
  <c r="V28" i="3"/>
  <c r="V20" i="3"/>
  <c r="G10" i="3"/>
  <c r="K10" i="3"/>
  <c r="P10" i="3"/>
  <c r="V10" i="3"/>
  <c r="G4" i="3"/>
  <c r="G9" i="3"/>
  <c r="G6" i="3"/>
  <c r="G8" i="3"/>
  <c r="G7" i="3"/>
  <c r="K6" i="3"/>
  <c r="K8" i="3"/>
  <c r="V6" i="3"/>
  <c r="V8" i="3"/>
  <c r="V7" i="3"/>
  <c r="K9" i="3"/>
  <c r="V9" i="3"/>
  <c r="K8" i="4"/>
  <c r="K13" i="4"/>
  <c r="K14" i="4"/>
  <c r="K11" i="4"/>
  <c r="P16" i="4"/>
  <c r="P20" i="4"/>
  <c r="K16" i="4"/>
  <c r="K20" i="4"/>
  <c r="G16" i="4"/>
  <c r="G20" i="4"/>
  <c r="G13" i="4"/>
  <c r="G14" i="4"/>
  <c r="G11" i="4"/>
  <c r="G8" i="4"/>
  <c r="G5" i="4"/>
  <c r="G4" i="4"/>
  <c r="K5" i="4"/>
  <c r="K4" i="4"/>
  <c r="V5" i="4"/>
  <c r="V4" i="4"/>
  <c r="V8" i="4"/>
  <c r="V13" i="4"/>
  <c r="V14" i="4"/>
  <c r="V11" i="4"/>
  <c r="V16" i="4"/>
  <c r="V20" i="4"/>
  <c r="E20" i="4" l="1"/>
  <c r="E7" i="2"/>
  <c r="E16" i="4"/>
  <c r="E10" i="3"/>
  <c r="E14" i="3"/>
  <c r="E18" i="3"/>
  <c r="E13" i="3"/>
  <c r="E69" i="2"/>
  <c r="E15" i="2"/>
  <c r="P64" i="2"/>
  <c r="E64" i="2" s="1"/>
  <c r="P67" i="2"/>
  <c r="E67" i="2" s="1"/>
  <c r="P68" i="2"/>
  <c r="E68" i="2" s="1"/>
  <c r="P65" i="2"/>
  <c r="E65" i="2" s="1"/>
  <c r="U46" i="3"/>
  <c r="W46" i="3"/>
  <c r="X46" i="3"/>
  <c r="L22" i="4"/>
  <c r="M22" i="4"/>
  <c r="N22" i="4"/>
  <c r="O22" i="4"/>
  <c r="Q22" i="4"/>
  <c r="R22" i="4"/>
  <c r="S22" i="4"/>
  <c r="T22" i="4"/>
  <c r="U22" i="4"/>
  <c r="W22" i="4"/>
  <c r="X22" i="4"/>
  <c r="Y22" i="4"/>
  <c r="O85" i="2"/>
  <c r="Q85" i="2"/>
  <c r="R85" i="2"/>
  <c r="S85" i="2"/>
  <c r="T85" i="2"/>
  <c r="U85" i="2"/>
  <c r="Z85" i="2"/>
  <c r="AA85" i="2"/>
  <c r="O46" i="3"/>
  <c r="Q46" i="3"/>
  <c r="R46" i="3"/>
  <c r="S46" i="3"/>
  <c r="T46" i="3"/>
  <c r="P27" i="3"/>
  <c r="E27" i="3" s="1"/>
  <c r="P8" i="3"/>
  <c r="E8" i="3" s="1"/>
  <c r="P9" i="3"/>
  <c r="E9" i="3" s="1"/>
  <c r="P20" i="3"/>
  <c r="E20" i="3" s="1"/>
  <c r="P40" i="3"/>
  <c r="E40" i="3" s="1"/>
  <c r="P39" i="3"/>
  <c r="E39" i="3" s="1"/>
  <c r="P42" i="3"/>
  <c r="E42" i="3" s="1"/>
  <c r="P43" i="3"/>
  <c r="E43" i="3" s="1"/>
  <c r="P41" i="3"/>
  <c r="E41" i="3" s="1"/>
  <c r="V44" i="3"/>
  <c r="P44" i="3"/>
  <c r="K44" i="3"/>
  <c r="G44" i="3"/>
  <c r="P32" i="3"/>
  <c r="E32" i="3" s="1"/>
  <c r="P34" i="3"/>
  <c r="E34" i="3" s="1"/>
  <c r="P36" i="3"/>
  <c r="E36" i="3" s="1"/>
  <c r="P24" i="3"/>
  <c r="P22" i="3"/>
  <c r="E22" i="3" s="1"/>
  <c r="P28" i="3"/>
  <c r="P29" i="3"/>
  <c r="E29" i="3" s="1"/>
  <c r="P23" i="3"/>
  <c r="P15" i="3"/>
  <c r="P16" i="3"/>
  <c r="P7" i="3"/>
  <c r="P6" i="3"/>
  <c r="E6" i="3" s="1"/>
  <c r="P17" i="2"/>
  <c r="E17" i="2" s="1"/>
  <c r="P60" i="2"/>
  <c r="E60" i="2" s="1"/>
  <c r="P8" i="2"/>
  <c r="E8" i="2" s="1"/>
  <c r="P78" i="2"/>
  <c r="P82" i="2"/>
  <c r="E82" i="2" s="1"/>
  <c r="P81" i="2"/>
  <c r="E81" i="2" s="1"/>
  <c r="P83" i="2"/>
  <c r="E83" i="2" s="1"/>
  <c r="P80" i="2"/>
  <c r="E80" i="2" s="1"/>
  <c r="P79" i="2"/>
  <c r="E79" i="2" s="1"/>
  <c r="P77" i="2"/>
  <c r="E77" i="2" s="1"/>
  <c r="P72" i="2"/>
  <c r="E72" i="2" s="1"/>
  <c r="Y73" i="2"/>
  <c r="P73" i="2"/>
  <c r="K73" i="2"/>
  <c r="G73" i="2"/>
  <c r="P54" i="2"/>
  <c r="P56" i="2"/>
  <c r="E56" i="2" s="1"/>
  <c r="P61" i="2"/>
  <c r="E61" i="2" s="1"/>
  <c r="P58" i="2"/>
  <c r="E58" i="2" s="1"/>
  <c r="P62" i="2"/>
  <c r="E62" i="2" s="1"/>
  <c r="P40" i="2"/>
  <c r="P42" i="2"/>
  <c r="P50" i="2"/>
  <c r="P51" i="2"/>
  <c r="E51" i="2" s="1"/>
  <c r="P34" i="2"/>
  <c r="P49" i="2"/>
  <c r="P47" i="2"/>
  <c r="E47" i="2" s="1"/>
  <c r="P39" i="2"/>
  <c r="P46" i="2"/>
  <c r="E46" i="2" s="1"/>
  <c r="P30" i="2"/>
  <c r="P37" i="2"/>
  <c r="P48" i="2"/>
  <c r="P33" i="2"/>
  <c r="P59" i="2"/>
  <c r="P5" i="2"/>
  <c r="E5" i="2" s="1"/>
  <c r="P6" i="2"/>
  <c r="E6" i="2" s="1"/>
  <c r="P9" i="2"/>
  <c r="E9" i="2" s="1"/>
  <c r="P4" i="2"/>
  <c r="E4" i="2" s="1"/>
  <c r="P24" i="2"/>
  <c r="E24" i="2" s="1"/>
  <c r="P20" i="2"/>
  <c r="E20" i="2" s="1"/>
  <c r="P44" i="2"/>
  <c r="E44" i="2" s="1"/>
  <c r="P36" i="2"/>
  <c r="E36" i="2" s="1"/>
  <c r="P14" i="2"/>
  <c r="E14" i="2" s="1"/>
  <c r="P23" i="2"/>
  <c r="E23" i="2" s="1"/>
  <c r="P13" i="2"/>
  <c r="E13" i="2" s="1"/>
  <c r="P21" i="2"/>
  <c r="E21" i="2" s="1"/>
  <c r="P22" i="2"/>
  <c r="E22" i="2" s="1"/>
  <c r="P25" i="2"/>
  <c r="E25" i="2" s="1"/>
  <c r="P19" i="2"/>
  <c r="E19" i="2" s="1"/>
  <c r="P16" i="2"/>
  <c r="E16" i="2" s="1"/>
  <c r="P45" i="2"/>
  <c r="P18" i="2"/>
  <c r="E18" i="2" s="1"/>
  <c r="P14" i="4"/>
  <c r="E14" i="4" s="1"/>
  <c r="P5" i="4"/>
  <c r="E5" i="4" s="1"/>
  <c r="P8" i="4"/>
  <c r="E8" i="4" s="1"/>
  <c r="P13" i="4"/>
  <c r="E13" i="4" s="1"/>
  <c r="P11" i="4"/>
  <c r="E11" i="4" s="1"/>
  <c r="E44" i="3" l="1"/>
  <c r="E73" i="2"/>
  <c r="L85" i="2"/>
  <c r="M85" i="2"/>
  <c r="N85" i="2"/>
  <c r="L46" i="3"/>
  <c r="M46" i="3"/>
  <c r="N46" i="3"/>
  <c r="K28" i="3"/>
  <c r="E28" i="3" s="1"/>
  <c r="K7" i="3"/>
  <c r="E7" i="3" s="1"/>
  <c r="K59" i="2"/>
  <c r="E59" i="2" s="1"/>
  <c r="K23" i="3"/>
  <c r="E23" i="3" s="1"/>
  <c r="K16" i="3"/>
  <c r="E16" i="3" s="1"/>
  <c r="K15" i="3"/>
  <c r="E15" i="3" s="1"/>
  <c r="K24" i="3"/>
  <c r="E24" i="3" s="1"/>
  <c r="V33" i="3"/>
  <c r="P33" i="3"/>
  <c r="K33" i="3"/>
  <c r="G33" i="3"/>
  <c r="K33" i="2"/>
  <c r="E33" i="2" s="1"/>
  <c r="K48" i="2"/>
  <c r="E48" i="2" s="1"/>
  <c r="K37" i="2"/>
  <c r="E37" i="2" s="1"/>
  <c r="K39" i="2"/>
  <c r="E39" i="2" s="1"/>
  <c r="K40" i="2"/>
  <c r="E40" i="2" s="1"/>
  <c r="K42" i="2"/>
  <c r="K50" i="2"/>
  <c r="E50" i="2" s="1"/>
  <c r="K34" i="2"/>
  <c r="E34" i="2" s="1"/>
  <c r="K49" i="2"/>
  <c r="E49" i="2" s="1"/>
  <c r="Y78" i="2"/>
  <c r="K78" i="2"/>
  <c r="G78" i="2"/>
  <c r="K45" i="2"/>
  <c r="E45" i="2" s="1"/>
  <c r="E78" i="2" l="1"/>
  <c r="E33" i="3"/>
  <c r="J85" i="2"/>
  <c r="J22" i="4"/>
  <c r="J46" i="3"/>
  <c r="I22" i="4" l="1"/>
  <c r="H22" i="4"/>
  <c r="I46" i="3"/>
  <c r="H46" i="3"/>
  <c r="I85" i="2"/>
  <c r="H85" i="2"/>
  <c r="G11" i="2" l="1"/>
  <c r="V18" i="4" l="1"/>
  <c r="P18" i="4"/>
  <c r="K18" i="4"/>
  <c r="G18" i="4"/>
  <c r="E18" i="4" s="1"/>
  <c r="V6" i="4"/>
  <c r="P6" i="4"/>
  <c r="K6" i="4"/>
  <c r="G6" i="4"/>
  <c r="P4" i="4"/>
  <c r="E4" i="4" s="1"/>
  <c r="V9" i="4"/>
  <c r="P9" i="4"/>
  <c r="K9" i="4"/>
  <c r="G9" i="4"/>
  <c r="V12" i="4"/>
  <c r="P12" i="4"/>
  <c r="K12" i="4"/>
  <c r="G12" i="4"/>
  <c r="E12" i="4" s="1"/>
  <c r="V37" i="3"/>
  <c r="P37" i="3"/>
  <c r="K37" i="3"/>
  <c r="G37" i="3"/>
  <c r="P31" i="3"/>
  <c r="E31" i="3" s="1"/>
  <c r="V26" i="3"/>
  <c r="P26" i="3"/>
  <c r="K26" i="3"/>
  <c r="G26" i="3"/>
  <c r="V19" i="3"/>
  <c r="P19" i="3"/>
  <c r="G19" i="3"/>
  <c r="E19" i="3" s="1"/>
  <c r="V4" i="3"/>
  <c r="P4" i="3"/>
  <c r="K4" i="3"/>
  <c r="P76" i="2"/>
  <c r="E76" i="2" s="1"/>
  <c r="Y71" i="2"/>
  <c r="P71" i="2"/>
  <c r="K71" i="2"/>
  <c r="G71" i="2"/>
  <c r="K54" i="2"/>
  <c r="G54" i="2"/>
  <c r="E54" i="2" s="1"/>
  <c r="Y55" i="2"/>
  <c r="P55" i="2"/>
  <c r="K55" i="2"/>
  <c r="G55" i="2"/>
  <c r="K30" i="2"/>
  <c r="G30" i="2"/>
  <c r="E30" i="2" s="1"/>
  <c r="Y42" i="2"/>
  <c r="E42" i="2" s="1"/>
  <c r="Y35" i="2"/>
  <c r="P35" i="2"/>
  <c r="K35" i="2"/>
  <c r="G35" i="2"/>
  <c r="Y11" i="2"/>
  <c r="P11" i="2"/>
  <c r="K11" i="2"/>
  <c r="Y12" i="2"/>
  <c r="P12" i="2"/>
  <c r="K12" i="2"/>
  <c r="G12" i="2"/>
  <c r="Y28" i="2"/>
  <c r="P28" i="2"/>
  <c r="K28" i="2"/>
  <c r="G28" i="2"/>
  <c r="Y57" i="2"/>
  <c r="P57" i="2"/>
  <c r="K57" i="2"/>
  <c r="G57" i="2"/>
  <c r="E57" i="2" s="1"/>
  <c r="Y27" i="2"/>
  <c r="P27" i="2"/>
  <c r="K27" i="2"/>
  <c r="G27" i="2"/>
  <c r="Y29" i="2"/>
  <c r="P29" i="2"/>
  <c r="K29" i="2"/>
  <c r="G29" i="2"/>
  <c r="E9" i="4" l="1"/>
  <c r="E4" i="3"/>
  <c r="E37" i="3"/>
  <c r="E11" i="2"/>
  <c r="E12" i="2"/>
  <c r="E29" i="2"/>
  <c r="E28" i="2"/>
  <c r="E71" i="2"/>
  <c r="E6" i="4"/>
  <c r="E26" i="3"/>
  <c r="G46" i="3"/>
  <c r="E55" i="2"/>
  <c r="E27" i="2"/>
  <c r="E35" i="2"/>
  <c r="G22" i="4"/>
  <c r="P46" i="3"/>
  <c r="G85" i="2"/>
  <c r="K22" i="4"/>
  <c r="P22" i="4"/>
  <c r="V22" i="4"/>
  <c r="V46" i="3"/>
  <c r="P85" i="2"/>
  <c r="Y85" i="2"/>
  <c r="K46" i="3"/>
  <c r="K85" i="2"/>
  <c r="E46" i="3" l="1"/>
  <c r="E85" i="2"/>
  <c r="E22" i="4"/>
</calcChain>
</file>

<file path=xl/sharedStrings.xml><?xml version="1.0" encoding="utf-8"?>
<sst xmlns="http://schemas.openxmlformats.org/spreadsheetml/2006/main" count="580" uniqueCount="216">
  <si>
    <t>jednotlivci</t>
  </si>
  <si>
    <t>r. nar.</t>
  </si>
  <si>
    <t>klub</t>
  </si>
  <si>
    <t>body celkem</t>
  </si>
  <si>
    <t>celkem</t>
  </si>
  <si>
    <t>2 km</t>
  </si>
  <si>
    <t>4 km</t>
  </si>
  <si>
    <t>5 km</t>
  </si>
  <si>
    <t>3 km</t>
  </si>
  <si>
    <t>31 km</t>
  </si>
  <si>
    <t>19 km</t>
  </si>
  <si>
    <t>25 km</t>
  </si>
  <si>
    <t>500 m D</t>
  </si>
  <si>
    <t>200 m</t>
  </si>
  <si>
    <t>500 m</t>
  </si>
  <si>
    <t>200 m D</t>
  </si>
  <si>
    <t>5 km D</t>
  </si>
  <si>
    <t>kategorie:</t>
  </si>
  <si>
    <t>KAJAK MUŽI</t>
  </si>
  <si>
    <t>KANOE MUŽI</t>
  </si>
  <si>
    <t>KAJAK ŽENY</t>
  </si>
  <si>
    <t>Andrlík Jan</t>
  </si>
  <si>
    <t>Holub Martin</t>
  </si>
  <si>
    <t>Šára Pavel</t>
  </si>
  <si>
    <t>Kolanda Martin</t>
  </si>
  <si>
    <t>Pokorný Čestmír</t>
  </si>
  <si>
    <t>Kraft Jiří</t>
  </si>
  <si>
    <t>Budínský Robert</t>
  </si>
  <si>
    <t>Klein Pavel</t>
  </si>
  <si>
    <t>Šára František</t>
  </si>
  <si>
    <t>Ježek Tomáš</t>
  </si>
  <si>
    <t>Merhaut Michal</t>
  </si>
  <si>
    <t>Hřivna Martin</t>
  </si>
  <si>
    <t>Zástěra Tomáš</t>
  </si>
  <si>
    <t>Borkovec Jindřich</t>
  </si>
  <si>
    <t>C</t>
  </si>
  <si>
    <t>B</t>
  </si>
  <si>
    <t>A</t>
  </si>
  <si>
    <t>D</t>
  </si>
  <si>
    <t>E</t>
  </si>
  <si>
    <t>CHE</t>
  </si>
  <si>
    <t>PIS</t>
  </si>
  <si>
    <t>OLO</t>
  </si>
  <si>
    <t>SHK</t>
  </si>
  <si>
    <t>USK</t>
  </si>
  <si>
    <t>UNL</t>
  </si>
  <si>
    <t>TYN</t>
  </si>
  <si>
    <t>NYM</t>
  </si>
  <si>
    <t>KVS</t>
  </si>
  <si>
    <t>LOB</t>
  </si>
  <si>
    <t>DUP</t>
  </si>
  <si>
    <t>G</t>
  </si>
  <si>
    <t>Borkovcová Šárka</t>
  </si>
  <si>
    <t>Kotoučová Lucie</t>
  </si>
  <si>
    <t>Ryšavá Lucie</t>
  </si>
  <si>
    <t>Hrabalová Zuzana</t>
  </si>
  <si>
    <t>PRV</t>
  </si>
  <si>
    <t>FRM</t>
  </si>
  <si>
    <t>KKK</t>
  </si>
  <si>
    <t>kat.</t>
  </si>
  <si>
    <r>
      <t>bodování K1:</t>
    </r>
    <r>
      <rPr>
        <sz val="11"/>
        <color theme="1"/>
        <rFont val="Calibri"/>
        <family val="2"/>
        <charset val="238"/>
        <scheme val="minor"/>
      </rPr>
      <t xml:space="preserve"> dle jednotlivých kategorií</t>
    </r>
  </si>
  <si>
    <r>
      <t>bodování K2:</t>
    </r>
    <r>
      <rPr>
        <sz val="11"/>
        <color theme="1"/>
        <rFont val="Calibri"/>
        <family val="2"/>
        <charset val="238"/>
        <scheme val="minor"/>
      </rPr>
      <t xml:space="preserve"> kat. do 50 let a nad 50 let nebo dle rozdělení v daném závodě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</si>
  <si>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</si>
  <si>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</si>
  <si>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</si>
  <si>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</si>
  <si>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</si>
  <si>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</si>
  <si>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</si>
  <si>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</si>
  <si>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</si>
  <si>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</si>
  <si>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počet závodníků/umístění</t>
  </si>
  <si>
    <t>Mráz Pavel</t>
  </si>
  <si>
    <t>Macháč Jan</t>
  </si>
  <si>
    <t>Topinka Pavel</t>
  </si>
  <si>
    <t>Kolanda Jan</t>
  </si>
  <si>
    <t>ZBR</t>
  </si>
  <si>
    <t>Doležal Petr</t>
  </si>
  <si>
    <t>CHO</t>
  </si>
  <si>
    <t>Souček Petr</t>
  </si>
  <si>
    <t>Polívka Tomáš</t>
  </si>
  <si>
    <t>Mareš Tomáš</t>
  </si>
  <si>
    <t>Mráz Antonín</t>
  </si>
  <si>
    <t>Králová Jindřiška</t>
  </si>
  <si>
    <t>Bártová Zdeňka</t>
  </si>
  <si>
    <t>JAB</t>
  </si>
  <si>
    <t>Petr Ondřej</t>
  </si>
  <si>
    <t>Svolínský Tomáš</t>
  </si>
  <si>
    <t>Hamtil Michal</t>
  </si>
  <si>
    <t>Dědič Tomislav</t>
  </si>
  <si>
    <t>Filip Libor</t>
  </si>
  <si>
    <t>Pfoff Jan</t>
  </si>
  <si>
    <t>Jiras Štěpán</t>
  </si>
  <si>
    <t>POD</t>
  </si>
  <si>
    <t>Krásný Milan</t>
  </si>
  <si>
    <t>LSB</t>
  </si>
  <si>
    <t>Tonder Tomáš</t>
  </si>
  <si>
    <t>DEC</t>
  </si>
  <si>
    <t>Šamšula Luděk</t>
  </si>
  <si>
    <t>Staněk Petr</t>
  </si>
  <si>
    <t>SOP</t>
  </si>
  <si>
    <t>Daněk Antonín</t>
  </si>
  <si>
    <t>Suchý Jaroslav</t>
  </si>
  <si>
    <t>Semecký Pavel</t>
  </si>
  <si>
    <t>Venta Otakar</t>
  </si>
  <si>
    <t>Podnecký Miroslav</t>
  </si>
  <si>
    <t>BOH</t>
  </si>
  <si>
    <t>SEZ</t>
  </si>
  <si>
    <t>Videmann Karel</t>
  </si>
  <si>
    <t>Černý Marek</t>
  </si>
  <si>
    <t>Soukup Radek</t>
  </si>
  <si>
    <t>Hnilica Michal</t>
  </si>
  <si>
    <t>Páv Pavel</t>
  </si>
  <si>
    <t>Peňáz Jaroslav</t>
  </si>
  <si>
    <t>Hoskovský Petr</t>
  </si>
  <si>
    <t>Pánek Miroslav</t>
  </si>
  <si>
    <t>Beránek  Ondřej</t>
  </si>
  <si>
    <t>Pavlík Matouš</t>
  </si>
  <si>
    <t>Pavlík Tomáš</t>
  </si>
  <si>
    <t>Herzán Miroslav</t>
  </si>
  <si>
    <t>Honěk Tomáš</t>
  </si>
  <si>
    <t>Černý Michal</t>
  </si>
  <si>
    <t>Dufek Pavel</t>
  </si>
  <si>
    <t>Zimčík Jan</t>
  </si>
  <si>
    <t>Zimčík Petr</t>
  </si>
  <si>
    <t>MOD</t>
  </si>
  <si>
    <t>Hájek Martin</t>
  </si>
  <si>
    <t>Hamák Stanislav</t>
  </si>
  <si>
    <t>KAD</t>
  </si>
  <si>
    <t>F</t>
  </si>
  <si>
    <t>Mojžíšek Petr</t>
  </si>
  <si>
    <t>Hrochová Lenka</t>
  </si>
  <si>
    <t>Bambušková Vlasta</t>
  </si>
  <si>
    <t>Pelantová Lenka</t>
  </si>
  <si>
    <t>Pošvicová Jaroslava</t>
  </si>
  <si>
    <t>Kresaňová Dita</t>
  </si>
  <si>
    <t>Synek Petr</t>
  </si>
  <si>
    <t>Zahradník Jan</t>
  </si>
  <si>
    <t>SLA</t>
  </si>
  <si>
    <t>ZNO</t>
  </si>
  <si>
    <t>Šváb Filip</t>
  </si>
  <si>
    <t>Větrovský jan</t>
  </si>
  <si>
    <t>Hartig Tomáš</t>
  </si>
  <si>
    <t>Drabina Jiří</t>
  </si>
  <si>
    <t>Csoma Tomáš</t>
  </si>
  <si>
    <t>Podborský Miroslav</t>
  </si>
  <si>
    <t>Šťastný Jiří</t>
  </si>
  <si>
    <t>Kobera Jiří</t>
  </si>
  <si>
    <t>Lorenc Dalibor</t>
  </si>
  <si>
    <t>Ranyš Stanislav</t>
  </si>
  <si>
    <t>Kučera Milan</t>
  </si>
  <si>
    <t>Janeček Milan</t>
  </si>
  <si>
    <t>Svoboda Ladislav</t>
  </si>
  <si>
    <t>Charvát Tomáš</t>
  </si>
  <si>
    <t>Obermann Jan</t>
  </si>
  <si>
    <t>Woldřich Pavel</t>
  </si>
  <si>
    <t>Růžička Robert</t>
  </si>
  <si>
    <t>Falada Gabriel</t>
  </si>
  <si>
    <t>Bubanec Petr</t>
  </si>
  <si>
    <t>Janeček Zdeněk</t>
  </si>
  <si>
    <t>Ševčík Zdeněk</t>
  </si>
  <si>
    <t>Mucha Jaroslav</t>
  </si>
  <si>
    <t>Smolík Libor</t>
  </si>
  <si>
    <t>Lenfeld Vladimír</t>
  </si>
  <si>
    <t>Kubeš Milan</t>
  </si>
  <si>
    <t>Kocián Václav</t>
  </si>
  <si>
    <t>SKM</t>
  </si>
  <si>
    <t>KOJ</t>
  </si>
  <si>
    <t>VPL</t>
  </si>
  <si>
    <t>Kolísek Petr</t>
  </si>
  <si>
    <t>Šperk Miroslav</t>
  </si>
  <si>
    <t>Bubanec Pavel</t>
  </si>
  <si>
    <t>Smýkal Tomáš</t>
  </si>
  <si>
    <t>HRA</t>
  </si>
  <si>
    <t>Všetečka Jan</t>
  </si>
  <si>
    <t>ONV</t>
  </si>
  <si>
    <t>Zelená Markéta</t>
  </si>
  <si>
    <t>Šulák Libor</t>
  </si>
  <si>
    <t>Ostrčil Mário</t>
  </si>
  <si>
    <t>GPC</t>
  </si>
  <si>
    <t>Sochací Jiří</t>
  </si>
  <si>
    <t>Horáček Roman</t>
  </si>
  <si>
    <t>LIB</t>
  </si>
  <si>
    <t>pořadí</t>
  </si>
  <si>
    <t>C (1975-1979)</t>
  </si>
  <si>
    <t>B (1980-1984)</t>
  </si>
  <si>
    <t>A (1985-1989)</t>
  </si>
  <si>
    <t>D (1970-1974)</t>
  </si>
  <si>
    <t>E (1965-1969)</t>
  </si>
  <si>
    <t>F (1960-1964)</t>
  </si>
  <si>
    <t>G (1959 a starší)</t>
  </si>
  <si>
    <t>ČESKÝ POHÁR VETERÁNŮ 2024</t>
  </si>
  <si>
    <t>2 Račice - vytrvalost</t>
  </si>
  <si>
    <t>1 Brno</t>
  </si>
  <si>
    <t>3 Praha - Popel</t>
  </si>
  <si>
    <t>4 Nymburská 500</t>
  </si>
  <si>
    <t>5 Slapy-Praha</t>
  </si>
  <si>
    <t>6 MČR Račice</t>
  </si>
  <si>
    <t>7 Nymburk - MČR maratón</t>
  </si>
  <si>
    <t>8 Slovácká 500</t>
  </si>
  <si>
    <t>9 Hrádek - MČR dlouhé tratě</t>
  </si>
  <si>
    <t>10 Zvíkov</t>
  </si>
  <si>
    <t>8 Slovácká 500 - ONV</t>
  </si>
  <si>
    <t>Vachek Martin</t>
  </si>
  <si>
    <t>STE</t>
  </si>
  <si>
    <t>Tarkulič Brano</t>
  </si>
  <si>
    <t>Deml Marek</t>
  </si>
  <si>
    <t>Hrdý Přemysl</t>
  </si>
  <si>
    <t>Dvořák Martin</t>
  </si>
  <si>
    <t>Brno</t>
  </si>
  <si>
    <t>Popel</t>
  </si>
  <si>
    <t>Křížek Radovan</t>
  </si>
  <si>
    <t>Hraška Marek</t>
  </si>
  <si>
    <t>Nymburk</t>
  </si>
  <si>
    <t>Račice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</si>
</sst>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0" fontId="0" fillId="0" borderId="0" xfId="0" applyFont="1" applyFill="1" applyBorder="1"/>
    <xf numFmtId="0" fontId="0" fillId="0" borderId="0" xfId="0" applyFont="1"/>
    <xf numFmtId="0" fontId="7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NumberFormat="1" applyFill="1" applyBorder="1" applyAlignment="1">
      <alignment horizontal="center" vertical="center"/>
    </xf>
    <xf numFmtId="0" fontId="0" fillId="7" borderId="20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0" fillId="8" borderId="14" xfId="0" applyNumberForma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32" sqref="H32"/>
    </sheetView>
  </sheetViews>
  <sheetFormatPr defaultRowHeight="15" x14ac:dyDescent="0.25"/>
  <cols>
    <col min="2" max="2" width="10.28515625" customWidth="1"/>
  </cols>
  <sheetData>
    <row r="1" spans="1:6" s="20" customFormat="1" ht="39" customHeight="1" thickBot="1" x14ac:dyDescent="0.3">
      <c r="A1" s="81" t="s">
        <v>2</v>
      </c>
      <c r="B1" s="82" t="s">
        <v>3</v>
      </c>
      <c r="C1" s="82" t="s">
        <v>210</v>
      </c>
      <c r="D1" s="82" t="s">
        <v>215</v>
      </c>
      <c r="E1" s="82" t="s">
        <v>211</v>
      </c>
      <c r="F1" s="83" t="s">
        <v>214</v>
      </c>
    </row>
    <row r="2" spans="1:6" x14ac:dyDescent="0.25">
      <c r="A2" s="72" t="s">
        <v>47</v>
      </c>
      <c r="B2" s="73">
        <v>168</v>
      </c>
      <c r="C2" s="73"/>
      <c r="D2" s="73">
        <v>31</v>
      </c>
      <c r="E2" s="73">
        <v>10</v>
      </c>
      <c r="F2" s="74">
        <v>127</v>
      </c>
    </row>
    <row r="3" spans="1:6" x14ac:dyDescent="0.25">
      <c r="A3" s="75" t="s">
        <v>48</v>
      </c>
      <c r="B3" s="76">
        <v>155</v>
      </c>
      <c r="C3" s="76">
        <v>3</v>
      </c>
      <c r="D3" s="76">
        <v>34</v>
      </c>
      <c r="E3" s="76">
        <v>46</v>
      </c>
      <c r="F3" s="77">
        <v>72</v>
      </c>
    </row>
    <row r="4" spans="1:6" x14ac:dyDescent="0.25">
      <c r="A4" s="78" t="s">
        <v>49</v>
      </c>
      <c r="B4" s="79">
        <v>76</v>
      </c>
      <c r="C4" s="79">
        <v>4</v>
      </c>
      <c r="D4" s="79">
        <v>7</v>
      </c>
      <c r="E4" s="79">
        <v>19</v>
      </c>
      <c r="F4" s="80">
        <v>46</v>
      </c>
    </row>
    <row r="5" spans="1:6" x14ac:dyDescent="0.25">
      <c r="A5" s="67" t="s">
        <v>43</v>
      </c>
      <c r="B5" s="66">
        <v>49</v>
      </c>
      <c r="C5" s="66"/>
      <c r="D5" s="66">
        <v>7</v>
      </c>
      <c r="E5" s="66">
        <v>7</v>
      </c>
      <c r="F5" s="68">
        <v>35</v>
      </c>
    </row>
    <row r="6" spans="1:6" x14ac:dyDescent="0.25">
      <c r="A6" s="67" t="s">
        <v>41</v>
      </c>
      <c r="B6" s="66">
        <v>38</v>
      </c>
      <c r="C6" s="66">
        <v>4</v>
      </c>
      <c r="D6" s="66">
        <v>4</v>
      </c>
      <c r="E6" s="66">
        <v>19</v>
      </c>
      <c r="F6" s="68">
        <v>11</v>
      </c>
    </row>
    <row r="7" spans="1:6" x14ac:dyDescent="0.25">
      <c r="A7" s="67" t="s">
        <v>50</v>
      </c>
      <c r="B7" s="66">
        <v>27</v>
      </c>
      <c r="C7" s="66"/>
      <c r="D7" s="66">
        <v>27</v>
      </c>
      <c r="E7" s="66"/>
      <c r="F7" s="68">
        <v>0</v>
      </c>
    </row>
    <row r="8" spans="1:6" x14ac:dyDescent="0.25">
      <c r="A8" s="67" t="s">
        <v>101</v>
      </c>
      <c r="B8" s="66">
        <v>26</v>
      </c>
      <c r="C8" s="66"/>
      <c r="D8" s="66">
        <v>0</v>
      </c>
      <c r="E8" s="66">
        <v>10</v>
      </c>
      <c r="F8" s="68">
        <v>16</v>
      </c>
    </row>
    <row r="9" spans="1:6" x14ac:dyDescent="0.25">
      <c r="A9" s="67" t="s">
        <v>45</v>
      </c>
      <c r="B9" s="66">
        <v>23</v>
      </c>
      <c r="C9" s="66"/>
      <c r="D9" s="66">
        <v>9</v>
      </c>
      <c r="E9" s="66"/>
      <c r="F9" s="68">
        <v>14</v>
      </c>
    </row>
    <row r="10" spans="1:6" x14ac:dyDescent="0.25">
      <c r="A10" s="67" t="s">
        <v>205</v>
      </c>
      <c r="B10" s="66">
        <v>22</v>
      </c>
      <c r="C10" s="66"/>
      <c r="D10" s="66">
        <v>5</v>
      </c>
      <c r="E10" s="66">
        <v>7</v>
      </c>
      <c r="F10" s="68">
        <v>10</v>
      </c>
    </row>
    <row r="11" spans="1:6" x14ac:dyDescent="0.25">
      <c r="A11" s="67" t="s">
        <v>96</v>
      </c>
      <c r="B11" s="66">
        <v>20</v>
      </c>
      <c r="C11" s="66">
        <v>14</v>
      </c>
      <c r="D11" s="66">
        <v>0</v>
      </c>
      <c r="E11" s="66"/>
      <c r="F11" s="68">
        <v>6</v>
      </c>
    </row>
    <row r="12" spans="1:6" x14ac:dyDescent="0.25">
      <c r="A12" s="67" t="s">
        <v>140</v>
      </c>
      <c r="B12" s="66">
        <v>19</v>
      </c>
      <c r="C12" s="66">
        <v>11</v>
      </c>
      <c r="D12" s="66">
        <v>0</v>
      </c>
      <c r="E12" s="66"/>
      <c r="F12" s="68">
        <v>8</v>
      </c>
    </row>
    <row r="13" spans="1:6" x14ac:dyDescent="0.25">
      <c r="A13" s="67" t="s">
        <v>44</v>
      </c>
      <c r="B13" s="66">
        <v>18</v>
      </c>
      <c r="C13" s="66"/>
      <c r="D13" s="66">
        <v>18</v>
      </c>
      <c r="E13" s="66"/>
      <c r="F13" s="68">
        <v>0</v>
      </c>
    </row>
    <row r="14" spans="1:6" x14ac:dyDescent="0.25">
      <c r="A14" s="67" t="s">
        <v>40</v>
      </c>
      <c r="B14" s="66">
        <v>16</v>
      </c>
      <c r="C14" s="66"/>
      <c r="D14" s="66">
        <v>7</v>
      </c>
      <c r="E14" s="66"/>
      <c r="F14" s="68">
        <v>9</v>
      </c>
    </row>
    <row r="15" spans="1:6" x14ac:dyDescent="0.25">
      <c r="A15" s="67" t="s">
        <v>107</v>
      </c>
      <c r="B15" s="66">
        <v>15</v>
      </c>
      <c r="C15" s="66"/>
      <c r="D15" s="66">
        <v>0</v>
      </c>
      <c r="E15" s="66"/>
      <c r="F15" s="68">
        <v>15</v>
      </c>
    </row>
    <row r="16" spans="1:6" x14ac:dyDescent="0.25">
      <c r="A16" s="67" t="s">
        <v>86</v>
      </c>
      <c r="B16" s="66">
        <v>12</v>
      </c>
      <c r="C16" s="66"/>
      <c r="D16" s="66">
        <v>0</v>
      </c>
      <c r="E16" s="66">
        <v>4</v>
      </c>
      <c r="F16" s="68">
        <v>8</v>
      </c>
    </row>
    <row r="17" spans="1:6" x14ac:dyDescent="0.25">
      <c r="A17" s="67" t="s">
        <v>94</v>
      </c>
      <c r="B17" s="66">
        <v>12</v>
      </c>
      <c r="C17" s="66"/>
      <c r="D17" s="66">
        <v>0</v>
      </c>
      <c r="E17" s="66"/>
      <c r="F17" s="68">
        <v>12</v>
      </c>
    </row>
    <row r="18" spans="1:6" x14ac:dyDescent="0.25">
      <c r="A18" s="67" t="s">
        <v>79</v>
      </c>
      <c r="B18" s="66">
        <v>9</v>
      </c>
      <c r="C18" s="66"/>
      <c r="D18" s="66">
        <v>9</v>
      </c>
      <c r="E18" s="66"/>
      <c r="F18" s="68">
        <v>0</v>
      </c>
    </row>
    <row r="19" spans="1:6" x14ac:dyDescent="0.25">
      <c r="A19" s="67" t="s">
        <v>98</v>
      </c>
      <c r="B19" s="66">
        <v>8</v>
      </c>
      <c r="C19" s="66"/>
      <c r="D19" s="66">
        <v>8</v>
      </c>
      <c r="E19" s="66"/>
      <c r="F19" s="68">
        <v>0</v>
      </c>
    </row>
    <row r="20" spans="1:6" x14ac:dyDescent="0.25">
      <c r="A20" s="67" t="s">
        <v>56</v>
      </c>
      <c r="B20" s="66">
        <v>7</v>
      </c>
      <c r="C20" s="66">
        <v>7</v>
      </c>
      <c r="D20" s="66">
        <v>0</v>
      </c>
      <c r="E20" s="66"/>
      <c r="F20" s="68">
        <v>0</v>
      </c>
    </row>
    <row r="21" spans="1:6" x14ac:dyDescent="0.25">
      <c r="A21" s="67" t="s">
        <v>180</v>
      </c>
      <c r="B21" s="66">
        <v>5</v>
      </c>
      <c r="C21" s="66"/>
      <c r="D21" s="66">
        <v>0</v>
      </c>
      <c r="E21" s="66">
        <v>5</v>
      </c>
      <c r="F21" s="68">
        <v>0</v>
      </c>
    </row>
    <row r="22" spans="1:6" x14ac:dyDescent="0.25">
      <c r="A22" s="67" t="s">
        <v>174</v>
      </c>
      <c r="B22" s="66">
        <v>4</v>
      </c>
      <c r="C22" s="66">
        <v>4</v>
      </c>
      <c r="D22" s="66">
        <v>0</v>
      </c>
      <c r="E22" s="66"/>
      <c r="F22" s="68">
        <v>0</v>
      </c>
    </row>
    <row r="23" spans="1:6" x14ac:dyDescent="0.25">
      <c r="A23" s="67" t="s">
        <v>129</v>
      </c>
      <c r="B23" s="66">
        <v>4</v>
      </c>
      <c r="C23" s="66"/>
      <c r="D23" s="66">
        <v>0</v>
      </c>
      <c r="E23" s="66"/>
      <c r="F23" s="68">
        <v>4</v>
      </c>
    </row>
    <row r="24" spans="1:6" x14ac:dyDescent="0.25">
      <c r="A24" s="67" t="s">
        <v>176</v>
      </c>
      <c r="B24" s="66">
        <v>4</v>
      </c>
      <c r="C24" s="66">
        <v>4</v>
      </c>
      <c r="D24" s="66">
        <v>0</v>
      </c>
      <c r="E24" s="66"/>
      <c r="F24" s="68">
        <v>0</v>
      </c>
    </row>
    <row r="25" spans="1:6" x14ac:dyDescent="0.25">
      <c r="A25" s="67" t="s">
        <v>42</v>
      </c>
      <c r="B25" s="66">
        <v>3</v>
      </c>
      <c r="C25" s="66">
        <v>3</v>
      </c>
      <c r="D25" s="66">
        <v>0</v>
      </c>
      <c r="E25" s="66"/>
      <c r="F25" s="68">
        <v>0</v>
      </c>
    </row>
    <row r="26" spans="1:6" ht="15.75" thickBot="1" x14ac:dyDescent="0.3">
      <c r="A26" s="69" t="s">
        <v>46</v>
      </c>
      <c r="B26" s="70">
        <v>2</v>
      </c>
      <c r="C26" s="70"/>
      <c r="D26" s="70">
        <v>2</v>
      </c>
      <c r="E26" s="70"/>
      <c r="F26" s="71">
        <v>0</v>
      </c>
    </row>
  </sheetData>
  <sortState ref="A2:F35">
    <sortCondition descending="1" ref="B2:B3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85"/>
  <sheetViews>
    <sheetView topLeftCell="A50" workbookViewId="0">
      <selection sqref="A1:AB83"/>
    </sheetView>
  </sheetViews>
  <sheetFormatPr defaultRowHeight="15" x14ac:dyDescent="0.25"/>
  <cols>
    <col min="1" max="1" width="18.140625" customWidth="1"/>
    <col min="2" max="2" width="5.85546875" bestFit="1" customWidth="1"/>
    <col min="3" max="3" width="4.140625" bestFit="1" customWidth="1"/>
    <col min="4" max="4" width="4.85546875" bestFit="1" customWidth="1"/>
    <col min="5" max="5" width="7.42578125" customWidth="1"/>
    <col min="6" max="6" width="8.28515625" bestFit="1" customWidth="1"/>
    <col min="7" max="7" width="6.7109375" bestFit="1" customWidth="1"/>
    <col min="8" max="9" width="4.85546875" bestFit="1" customWidth="1"/>
    <col min="10" max="10" width="8.28515625" bestFit="1" customWidth="1"/>
    <col min="11" max="11" width="6.7109375" bestFit="1" customWidth="1"/>
    <col min="12" max="12" width="5.85546875" bestFit="1" customWidth="1"/>
    <col min="13" max="13" width="7.5703125" bestFit="1" customWidth="1"/>
    <col min="14" max="14" width="4.85546875" bestFit="1" customWidth="1"/>
    <col min="15" max="15" width="7.28515625" bestFit="1" customWidth="1"/>
    <col min="16" max="16" width="6.7109375" bestFit="1" customWidth="1"/>
    <col min="17" max="17" width="5.85546875" bestFit="1" customWidth="1"/>
    <col min="18" max="18" width="7.5703125" bestFit="1" customWidth="1"/>
    <col min="19" max="19" width="5.85546875" bestFit="1" customWidth="1"/>
    <col min="20" max="20" width="7.5703125" bestFit="1" customWidth="1"/>
    <col min="21" max="21" width="9.5703125" customWidth="1"/>
    <col min="22" max="22" width="6.7109375" bestFit="1" customWidth="1"/>
    <col min="23" max="23" width="4.85546875" bestFit="1" customWidth="1"/>
    <col min="24" max="24" width="6.5703125" bestFit="1" customWidth="1"/>
    <col min="25" max="25" width="6.7109375" bestFit="1" customWidth="1"/>
    <col min="26" max="26" width="4.85546875" bestFit="1" customWidth="1"/>
    <col min="27" max="27" width="6.5703125" bestFit="1" customWidth="1"/>
    <col min="28" max="28" width="7.5703125" bestFit="1" customWidth="1"/>
  </cols>
  <sheetData>
    <row r="1" spans="1:28" ht="21" x14ac:dyDescent="0.35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28" ht="60" x14ac:dyDescent="0.25">
      <c r="A2" s="53" t="s">
        <v>0</v>
      </c>
      <c r="B2" s="51" t="s">
        <v>1</v>
      </c>
      <c r="C2" s="51" t="s">
        <v>59</v>
      </c>
      <c r="D2" s="51" t="s">
        <v>2</v>
      </c>
      <c r="E2" s="48" t="s">
        <v>3</v>
      </c>
      <c r="F2" s="25" t="s">
        <v>194</v>
      </c>
      <c r="G2" s="50" t="s">
        <v>193</v>
      </c>
      <c r="H2" s="50"/>
      <c r="I2" s="50"/>
      <c r="J2" s="9" t="s">
        <v>195</v>
      </c>
      <c r="K2" s="50" t="s">
        <v>196</v>
      </c>
      <c r="L2" s="50"/>
      <c r="M2" s="50"/>
      <c r="N2" s="50"/>
      <c r="O2" s="9" t="s">
        <v>197</v>
      </c>
      <c r="P2" s="50" t="s">
        <v>198</v>
      </c>
      <c r="Q2" s="50"/>
      <c r="R2" s="50"/>
      <c r="S2" s="50"/>
      <c r="T2" s="50"/>
      <c r="U2" s="9" t="s">
        <v>199</v>
      </c>
      <c r="V2" s="50" t="s">
        <v>203</v>
      </c>
      <c r="W2" s="50"/>
      <c r="X2" s="50"/>
      <c r="Y2" s="50" t="s">
        <v>201</v>
      </c>
      <c r="Z2" s="50"/>
      <c r="AA2" s="50"/>
      <c r="AB2" s="10" t="s">
        <v>202</v>
      </c>
    </row>
    <row r="3" spans="1:28" ht="15.75" thickBot="1" x14ac:dyDescent="0.3">
      <c r="A3" s="54"/>
      <c r="B3" s="52"/>
      <c r="C3" s="52"/>
      <c r="D3" s="52"/>
      <c r="E3" s="49"/>
      <c r="F3" s="26" t="s">
        <v>7</v>
      </c>
      <c r="G3" s="15" t="s">
        <v>4</v>
      </c>
      <c r="H3" s="15" t="s">
        <v>5</v>
      </c>
      <c r="I3" s="15" t="s">
        <v>6</v>
      </c>
      <c r="J3" s="11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11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11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28" x14ac:dyDescent="0.25">
      <c r="A4" s="21" t="s">
        <v>138</v>
      </c>
      <c r="B4" s="18">
        <v>1986</v>
      </c>
      <c r="C4" s="18" t="s">
        <v>37</v>
      </c>
      <c r="D4" s="18" t="s">
        <v>140</v>
      </c>
      <c r="E4" s="19">
        <f>F4+G4+J4+K4+O4+P4+U4+Y4+AB4+V4</f>
        <v>12</v>
      </c>
      <c r="F4" s="7">
        <v>4</v>
      </c>
      <c r="G4" s="13">
        <f>H4+I4</f>
        <v>0</v>
      </c>
      <c r="H4" s="14"/>
      <c r="I4" s="14"/>
      <c r="J4" s="7"/>
      <c r="K4" s="13">
        <f>L4+M4+N4</f>
        <v>8</v>
      </c>
      <c r="L4" s="14">
        <v>4</v>
      </c>
      <c r="M4" s="14"/>
      <c r="N4" s="14">
        <v>4</v>
      </c>
      <c r="O4" s="7"/>
      <c r="P4" s="13">
        <f>Q4+R4+S4+T4</f>
        <v>0</v>
      </c>
      <c r="Q4" s="14"/>
      <c r="R4" s="14"/>
      <c r="S4" s="14"/>
      <c r="T4" s="14"/>
      <c r="U4" s="7"/>
      <c r="V4" s="13">
        <f>W4+X4</f>
        <v>0</v>
      </c>
      <c r="W4" s="14"/>
      <c r="X4" s="14"/>
      <c r="Y4" s="13">
        <f>Z4+AA4</f>
        <v>0</v>
      </c>
      <c r="Z4" s="14"/>
      <c r="AA4" s="14"/>
      <c r="AB4" s="7"/>
    </row>
    <row r="5" spans="1:28" x14ac:dyDescent="0.25">
      <c r="A5" s="39" t="s">
        <v>118</v>
      </c>
      <c r="B5" s="18">
        <v>1988</v>
      </c>
      <c r="C5" s="18" t="s">
        <v>37</v>
      </c>
      <c r="D5" s="18" t="s">
        <v>77</v>
      </c>
      <c r="E5" s="19">
        <f>F5+G5+J5+K5+O5+P5+U5+Y5+AB5+V5</f>
        <v>0</v>
      </c>
      <c r="F5" s="7"/>
      <c r="G5" s="13">
        <f>H5+I5</f>
        <v>0</v>
      </c>
      <c r="H5" s="14"/>
      <c r="I5" s="14"/>
      <c r="J5" s="7"/>
      <c r="K5" s="13">
        <f>L5+M5+N5</f>
        <v>0</v>
      </c>
      <c r="L5" s="14"/>
      <c r="M5" s="14"/>
      <c r="N5" s="14"/>
      <c r="O5" s="7"/>
      <c r="P5" s="13">
        <f>Q5+R5+S5+T5</f>
        <v>0</v>
      </c>
      <c r="Q5" s="14"/>
      <c r="R5" s="14"/>
      <c r="S5" s="14"/>
      <c r="T5" s="14"/>
      <c r="U5" s="7"/>
      <c r="V5" s="13">
        <f>W5+X5</f>
        <v>0</v>
      </c>
      <c r="W5" s="14"/>
      <c r="X5" s="14"/>
      <c r="Y5" s="13">
        <f>Z5+AA5</f>
        <v>0</v>
      </c>
      <c r="Z5" s="14"/>
      <c r="AA5" s="14"/>
      <c r="AB5" s="7"/>
    </row>
    <row r="6" spans="1:28" x14ac:dyDescent="0.25">
      <c r="A6" s="39" t="s">
        <v>119</v>
      </c>
      <c r="B6" s="18">
        <v>1987</v>
      </c>
      <c r="C6" s="18" t="s">
        <v>37</v>
      </c>
      <c r="D6" s="18" t="s">
        <v>44</v>
      </c>
      <c r="E6" s="19">
        <f>F6+G6+J6+K6+O6+P6+U6+Y6+AB6+V6</f>
        <v>0</v>
      </c>
      <c r="F6" s="7"/>
      <c r="G6" s="13">
        <f>H6+I6</f>
        <v>0</v>
      </c>
      <c r="H6" s="14"/>
      <c r="I6" s="14"/>
      <c r="J6" s="7"/>
      <c r="K6" s="13">
        <f>L6+M6+N6</f>
        <v>0</v>
      </c>
      <c r="L6" s="14"/>
      <c r="M6" s="14"/>
      <c r="N6" s="14"/>
      <c r="O6" s="7"/>
      <c r="P6" s="13">
        <f>Q6+R6+S6+T6</f>
        <v>0</v>
      </c>
      <c r="Q6" s="14"/>
      <c r="R6" s="14"/>
      <c r="S6" s="14"/>
      <c r="T6" s="14"/>
      <c r="U6" s="7"/>
      <c r="V6" s="13">
        <f>W6+X6</f>
        <v>0</v>
      </c>
      <c r="W6" s="14"/>
      <c r="X6" s="14"/>
      <c r="Y6" s="13">
        <f>Z6+AA6</f>
        <v>0</v>
      </c>
      <c r="Z6" s="14"/>
      <c r="AA6" s="14"/>
      <c r="AB6" s="7"/>
    </row>
    <row r="7" spans="1:28" x14ac:dyDescent="0.25">
      <c r="A7" s="40" t="s">
        <v>181</v>
      </c>
      <c r="B7" s="18">
        <v>1987</v>
      </c>
      <c r="C7" s="18" t="s">
        <v>37</v>
      </c>
      <c r="D7" s="18" t="s">
        <v>57</v>
      </c>
      <c r="E7" s="19">
        <f>F7+G7+J7+K7+O7+P7+U7+Y7+AB7+V7</f>
        <v>0</v>
      </c>
      <c r="F7" s="7"/>
      <c r="G7" s="13">
        <f>H7+I7</f>
        <v>0</v>
      </c>
      <c r="H7" s="14"/>
      <c r="I7" s="14"/>
      <c r="J7" s="7"/>
      <c r="K7" s="13">
        <f>L7+M7+N7</f>
        <v>0</v>
      </c>
      <c r="L7" s="14"/>
      <c r="M7" s="14"/>
      <c r="N7" s="14"/>
      <c r="O7" s="7"/>
      <c r="P7" s="13">
        <f>Q7+R7+S7+T7</f>
        <v>0</v>
      </c>
      <c r="Q7" s="14"/>
      <c r="R7" s="14"/>
      <c r="S7" s="14"/>
      <c r="T7" s="14"/>
      <c r="U7" s="7"/>
      <c r="V7" s="13">
        <f>W7+X7</f>
        <v>0</v>
      </c>
      <c r="W7" s="14"/>
      <c r="X7" s="14"/>
      <c r="Y7" s="13">
        <f>Z7+AA7</f>
        <v>0</v>
      </c>
      <c r="Z7" s="14"/>
      <c r="AA7" s="14"/>
      <c r="AB7" s="7"/>
    </row>
    <row r="8" spans="1:28" x14ac:dyDescent="0.25">
      <c r="A8" s="40" t="s">
        <v>153</v>
      </c>
      <c r="B8" s="18">
        <v>1987</v>
      </c>
      <c r="C8" s="18" t="s">
        <v>37</v>
      </c>
      <c r="D8" s="18" t="s">
        <v>98</v>
      </c>
      <c r="E8" s="19">
        <f>F8+G8+J8+K8+O8+P8+U8+Y8+AB8+V8</f>
        <v>0</v>
      </c>
      <c r="F8" s="7"/>
      <c r="G8" s="13">
        <f>H8+I8</f>
        <v>0</v>
      </c>
      <c r="H8" s="14"/>
      <c r="I8" s="14"/>
      <c r="J8" s="7"/>
      <c r="K8" s="13">
        <f>L8+M8+N8</f>
        <v>0</v>
      </c>
      <c r="L8" s="14"/>
      <c r="M8" s="14"/>
      <c r="N8" s="14"/>
      <c r="O8" s="7"/>
      <c r="P8" s="13">
        <f>Q8+R8+S8+T8</f>
        <v>0</v>
      </c>
      <c r="Q8" s="14"/>
      <c r="R8" s="14"/>
      <c r="S8" s="14"/>
      <c r="T8" s="14"/>
      <c r="U8" s="7"/>
      <c r="V8" s="13">
        <f>W8+X8</f>
        <v>0</v>
      </c>
      <c r="W8" s="14"/>
      <c r="X8" s="14"/>
      <c r="Y8" s="13">
        <f>Z8+AA8</f>
        <v>0</v>
      </c>
      <c r="Z8" s="14"/>
      <c r="AA8" s="14"/>
      <c r="AB8" s="7"/>
    </row>
    <row r="9" spans="1:28" x14ac:dyDescent="0.25">
      <c r="A9" s="40" t="s">
        <v>137</v>
      </c>
      <c r="B9" s="18">
        <v>1985</v>
      </c>
      <c r="C9" s="18" t="s">
        <v>37</v>
      </c>
      <c r="D9" s="18" t="s">
        <v>139</v>
      </c>
      <c r="E9" s="19">
        <f>F9+G9+J9+K9+O9+P9+U9+Y9+AB9+V9</f>
        <v>0</v>
      </c>
      <c r="F9" s="7"/>
      <c r="G9" s="13">
        <f>H9+I9</f>
        <v>0</v>
      </c>
      <c r="H9" s="14"/>
      <c r="I9" s="14"/>
      <c r="J9" s="7"/>
      <c r="K9" s="13">
        <f>L9+M9+N9</f>
        <v>0</v>
      </c>
      <c r="L9" s="14"/>
      <c r="M9" s="14"/>
      <c r="N9" s="14"/>
      <c r="O9" s="7"/>
      <c r="P9" s="13">
        <f>Q9+R9+S9+T9</f>
        <v>0</v>
      </c>
      <c r="Q9" s="14"/>
      <c r="R9" s="14"/>
      <c r="S9" s="14"/>
      <c r="T9" s="14"/>
      <c r="U9" s="7"/>
      <c r="V9" s="13">
        <f>W9+X9</f>
        <v>0</v>
      </c>
      <c r="W9" s="14"/>
      <c r="X9" s="14"/>
      <c r="Y9" s="13">
        <f>Z9+AA9</f>
        <v>0</v>
      </c>
      <c r="Z9" s="14"/>
      <c r="AA9" s="14"/>
      <c r="AB9" s="7"/>
    </row>
    <row r="10" spans="1:28" ht="5.25" customHeight="1" x14ac:dyDescent="0.25">
      <c r="A10" s="8"/>
      <c r="B10" s="18"/>
      <c r="C10" s="18"/>
      <c r="D10" s="18"/>
      <c r="E10" s="19"/>
      <c r="F10" s="7"/>
      <c r="G10" s="13"/>
      <c r="H10" s="14"/>
      <c r="I10" s="14"/>
      <c r="J10" s="7"/>
      <c r="K10" s="13"/>
      <c r="L10" s="14"/>
      <c r="M10" s="14"/>
      <c r="N10" s="14"/>
      <c r="O10" s="7"/>
      <c r="P10" s="13"/>
      <c r="Q10" s="14"/>
      <c r="R10" s="14"/>
      <c r="S10" s="14"/>
      <c r="T10" s="14"/>
      <c r="U10" s="7"/>
      <c r="V10" s="13"/>
      <c r="W10" s="14"/>
      <c r="X10" s="14"/>
      <c r="Y10" s="13"/>
      <c r="Z10" s="14"/>
      <c r="AA10" s="14"/>
      <c r="AB10" s="7"/>
    </row>
    <row r="11" spans="1:28" x14ac:dyDescent="0.25">
      <c r="A11" s="8" t="s">
        <v>26</v>
      </c>
      <c r="B11" s="18">
        <v>1984</v>
      </c>
      <c r="C11" s="18" t="s">
        <v>36</v>
      </c>
      <c r="D11" s="18" t="s">
        <v>47</v>
      </c>
      <c r="E11" s="19">
        <f>F11+G11+J11+K11+O11+P11+U11+Y11+AB11+V11</f>
        <v>58</v>
      </c>
      <c r="F11" s="7"/>
      <c r="G11" s="13">
        <f>H11+I11</f>
        <v>16</v>
      </c>
      <c r="H11" s="14">
        <v>9</v>
      </c>
      <c r="I11" s="14">
        <v>7</v>
      </c>
      <c r="J11" s="7">
        <v>7</v>
      </c>
      <c r="K11" s="13">
        <f>L11+M11+N11</f>
        <v>35</v>
      </c>
      <c r="L11" s="14">
        <v>11</v>
      </c>
      <c r="M11" s="14">
        <v>14</v>
      </c>
      <c r="N11" s="14">
        <v>10</v>
      </c>
      <c r="O11" s="7"/>
      <c r="P11" s="13">
        <f>Q11+R11+S11+T11</f>
        <v>0</v>
      </c>
      <c r="Q11" s="14"/>
      <c r="R11" s="14"/>
      <c r="S11" s="14"/>
      <c r="T11" s="14"/>
      <c r="U11" s="7"/>
      <c r="V11" s="13">
        <f>W11+X11</f>
        <v>0</v>
      </c>
      <c r="W11" s="14"/>
      <c r="X11" s="14"/>
      <c r="Y11" s="13">
        <f>Z11+AA11</f>
        <v>0</v>
      </c>
      <c r="Z11" s="14"/>
      <c r="AA11" s="14"/>
      <c r="AB11" s="7"/>
    </row>
    <row r="12" spans="1:28" x14ac:dyDescent="0.25">
      <c r="A12" s="8" t="s">
        <v>25</v>
      </c>
      <c r="B12" s="18">
        <v>1980</v>
      </c>
      <c r="C12" s="18" t="s">
        <v>36</v>
      </c>
      <c r="D12" s="18" t="s">
        <v>47</v>
      </c>
      <c r="E12" s="19">
        <f>F12+G12+J12+K12+O12+P12+U12+Y12+AB12+V12</f>
        <v>38</v>
      </c>
      <c r="F12" s="7"/>
      <c r="G12" s="13">
        <f>H12+I12</f>
        <v>8</v>
      </c>
      <c r="H12" s="14">
        <v>5</v>
      </c>
      <c r="I12" s="14">
        <v>3</v>
      </c>
      <c r="J12" s="7">
        <v>3</v>
      </c>
      <c r="K12" s="13">
        <f>L12+M12+N12</f>
        <v>27</v>
      </c>
      <c r="L12" s="14">
        <v>7</v>
      </c>
      <c r="M12" s="14">
        <v>14</v>
      </c>
      <c r="N12" s="14">
        <v>6</v>
      </c>
      <c r="O12" s="7"/>
      <c r="P12" s="13">
        <f>Q12+R12+S12+T12</f>
        <v>0</v>
      </c>
      <c r="Q12" s="14"/>
      <c r="R12" s="14"/>
      <c r="S12" s="14"/>
      <c r="T12" s="14"/>
      <c r="U12" s="7"/>
      <c r="V12" s="13">
        <f>W12+X12</f>
        <v>0</v>
      </c>
      <c r="W12" s="14"/>
      <c r="X12" s="14"/>
      <c r="Y12" s="13">
        <f>Z12+AA12</f>
        <v>0</v>
      </c>
      <c r="Z12" s="14"/>
      <c r="AA12" s="14"/>
      <c r="AB12" s="7"/>
    </row>
    <row r="13" spans="1:28" x14ac:dyDescent="0.25">
      <c r="A13" s="64" t="s">
        <v>93</v>
      </c>
      <c r="B13" s="18">
        <v>1980</v>
      </c>
      <c r="C13" s="18" t="s">
        <v>36</v>
      </c>
      <c r="D13" s="18" t="s">
        <v>48</v>
      </c>
      <c r="E13" s="19">
        <f>F13+G13+J13+K13+O13+P13+U13+Y13+AB13+V13</f>
        <v>7</v>
      </c>
      <c r="F13" s="7"/>
      <c r="G13" s="13">
        <f>H13+I13</f>
        <v>0</v>
      </c>
      <c r="H13" s="14"/>
      <c r="I13" s="14"/>
      <c r="J13" s="7"/>
      <c r="K13" s="13">
        <f>L13+M13+N13</f>
        <v>7</v>
      </c>
      <c r="L13" s="14">
        <v>2</v>
      </c>
      <c r="M13" s="14">
        <v>5</v>
      </c>
      <c r="N13" s="14"/>
      <c r="O13" s="7"/>
      <c r="P13" s="13">
        <f>Q13+R13+S13+T13</f>
        <v>0</v>
      </c>
      <c r="Q13" s="14"/>
      <c r="R13" s="14"/>
      <c r="S13" s="14"/>
      <c r="T13" s="14"/>
      <c r="U13" s="7"/>
      <c r="V13" s="13">
        <f>W13+X13</f>
        <v>0</v>
      </c>
      <c r="W13" s="14"/>
      <c r="X13" s="14"/>
      <c r="Y13" s="13">
        <f>Z13+AA13</f>
        <v>0</v>
      </c>
      <c r="Z13" s="14"/>
      <c r="AA13" s="14"/>
      <c r="AB13" s="7"/>
    </row>
    <row r="14" spans="1:28" x14ac:dyDescent="0.25">
      <c r="A14" s="65" t="s">
        <v>92</v>
      </c>
      <c r="B14" s="18">
        <v>1980</v>
      </c>
      <c r="C14" s="18" t="s">
        <v>36</v>
      </c>
      <c r="D14" s="18" t="s">
        <v>94</v>
      </c>
      <c r="E14" s="19">
        <f>F14+G14+J14+K14+O14+P14+U14+Y14+AB14+V14</f>
        <v>7</v>
      </c>
      <c r="F14" s="7"/>
      <c r="G14" s="13">
        <f>H14+I14</f>
        <v>0</v>
      </c>
      <c r="H14" s="14"/>
      <c r="I14" s="14"/>
      <c r="J14" s="7"/>
      <c r="K14" s="13">
        <f>L14+M14+N14</f>
        <v>7</v>
      </c>
      <c r="L14" s="14">
        <v>4</v>
      </c>
      <c r="M14" s="14"/>
      <c r="N14" s="14">
        <v>3</v>
      </c>
      <c r="O14" s="7"/>
      <c r="P14" s="13">
        <f>Q14+R14+S14+T14</f>
        <v>0</v>
      </c>
      <c r="Q14" s="14"/>
      <c r="R14" s="14"/>
      <c r="S14" s="14"/>
      <c r="T14" s="14"/>
      <c r="U14" s="7"/>
      <c r="V14" s="13">
        <f>W14+X14</f>
        <v>0</v>
      </c>
      <c r="W14" s="14"/>
      <c r="X14" s="14"/>
      <c r="Y14" s="13">
        <f>Z14+AA14</f>
        <v>0</v>
      </c>
      <c r="Z14" s="14"/>
      <c r="AA14" s="14"/>
      <c r="AB14" s="7"/>
    </row>
    <row r="15" spans="1:28" x14ac:dyDescent="0.25">
      <c r="A15" s="21" t="s">
        <v>175</v>
      </c>
      <c r="B15" s="18">
        <v>1982</v>
      </c>
      <c r="C15" s="18" t="s">
        <v>36</v>
      </c>
      <c r="D15" s="18" t="s">
        <v>176</v>
      </c>
      <c r="E15" s="19">
        <f>F15+G15+J15+K15+O15+P15+U15+Y15+AB15+V15</f>
        <v>4</v>
      </c>
      <c r="F15" s="7">
        <v>4</v>
      </c>
      <c r="G15" s="13">
        <f>H15+I15</f>
        <v>0</v>
      </c>
      <c r="H15" s="14"/>
      <c r="I15" s="14"/>
      <c r="J15" s="7"/>
      <c r="K15" s="13">
        <f>L15+M15+N15</f>
        <v>0</v>
      </c>
      <c r="L15" s="14"/>
      <c r="M15" s="14"/>
      <c r="N15" s="14"/>
      <c r="O15" s="7"/>
      <c r="P15" s="13">
        <f>Q15+R15+S15+T15</f>
        <v>0</v>
      </c>
      <c r="Q15" s="14"/>
      <c r="R15" s="14"/>
      <c r="S15" s="14"/>
      <c r="T15" s="14"/>
      <c r="U15" s="7"/>
      <c r="V15" s="13">
        <f>W15+X15</f>
        <v>0</v>
      </c>
      <c r="W15" s="14"/>
      <c r="X15" s="14"/>
      <c r="Y15" s="13">
        <f>Z15+AA15</f>
        <v>0</v>
      </c>
      <c r="Z15" s="14"/>
      <c r="AA15" s="14"/>
      <c r="AB15" s="7"/>
    </row>
    <row r="16" spans="1:28" x14ac:dyDescent="0.25">
      <c r="A16" s="21" t="s">
        <v>121</v>
      </c>
      <c r="B16" s="18">
        <v>1981</v>
      </c>
      <c r="C16" s="18" t="s">
        <v>36</v>
      </c>
      <c r="D16" s="18" t="s">
        <v>48</v>
      </c>
      <c r="E16" s="19">
        <f>F16+G16+J16+K16+O16+P16+U16+Y16+AB16+V16</f>
        <v>4</v>
      </c>
      <c r="F16" s="7"/>
      <c r="G16" s="13">
        <f>H16+I16</f>
        <v>2</v>
      </c>
      <c r="H16" s="14">
        <v>2</v>
      </c>
      <c r="I16" s="14"/>
      <c r="J16" s="7"/>
      <c r="K16" s="13">
        <f>L16+M16+N16</f>
        <v>2</v>
      </c>
      <c r="L16" s="14">
        <v>1</v>
      </c>
      <c r="M16" s="14"/>
      <c r="N16" s="14">
        <v>1</v>
      </c>
      <c r="O16" s="7"/>
      <c r="P16" s="13">
        <f>Q16+R16+S16+T16</f>
        <v>0</v>
      </c>
      <c r="Q16" s="14"/>
      <c r="R16" s="14"/>
      <c r="S16" s="14"/>
      <c r="T16" s="14"/>
      <c r="U16" s="7"/>
      <c r="V16" s="13">
        <f>W16+X16</f>
        <v>0</v>
      </c>
      <c r="W16" s="14"/>
      <c r="X16" s="14"/>
      <c r="Y16" s="13">
        <f>Z16+AA16</f>
        <v>0</v>
      </c>
      <c r="Z16" s="14"/>
      <c r="AA16" s="14"/>
      <c r="AB16" s="7"/>
    </row>
    <row r="17" spans="1:28" x14ac:dyDescent="0.25">
      <c r="A17" s="40" t="s">
        <v>155</v>
      </c>
      <c r="B17" s="18">
        <v>1984</v>
      </c>
      <c r="C17" s="18" t="s">
        <v>36</v>
      </c>
      <c r="D17" s="18" t="s">
        <v>98</v>
      </c>
      <c r="E17" s="19">
        <f>F17+G17+J17+K17+O17+P17+U17+Y17+AB17+V17</f>
        <v>0</v>
      </c>
      <c r="F17" s="7"/>
      <c r="G17" s="13">
        <f>H17+I17</f>
        <v>0</v>
      </c>
      <c r="H17" s="14"/>
      <c r="I17" s="14"/>
      <c r="J17" s="7"/>
      <c r="K17" s="13">
        <f>L17+M17+N17</f>
        <v>0</v>
      </c>
      <c r="L17" s="14"/>
      <c r="M17" s="14"/>
      <c r="N17" s="14"/>
      <c r="O17" s="7"/>
      <c r="P17" s="13">
        <f>Q17+R17+S17+T17</f>
        <v>0</v>
      </c>
      <c r="Q17" s="14"/>
      <c r="R17" s="14"/>
      <c r="S17" s="14"/>
      <c r="T17" s="14"/>
      <c r="U17" s="7"/>
      <c r="V17" s="13">
        <f>W17+X17</f>
        <v>0</v>
      </c>
      <c r="W17" s="14"/>
      <c r="X17" s="14"/>
      <c r="Y17" s="13">
        <f>Z17+AA17</f>
        <v>0</v>
      </c>
      <c r="Z17" s="14"/>
      <c r="AA17" s="14"/>
      <c r="AB17" s="7"/>
    </row>
    <row r="18" spans="1:28" x14ac:dyDescent="0.25">
      <c r="A18" s="40" t="s">
        <v>141</v>
      </c>
      <c r="B18" s="18">
        <v>1983</v>
      </c>
      <c r="C18" s="18" t="s">
        <v>36</v>
      </c>
      <c r="D18" s="18" t="s">
        <v>42</v>
      </c>
      <c r="E18" s="19">
        <f>F18+G18+J18+K18+O18+P18+U18+Y18+AB18+V18</f>
        <v>0</v>
      </c>
      <c r="F18" s="7"/>
      <c r="G18" s="13">
        <f>H18+I18</f>
        <v>0</v>
      </c>
      <c r="H18" s="14"/>
      <c r="I18" s="14"/>
      <c r="J18" s="7"/>
      <c r="K18" s="13">
        <f>L18+M18+N18</f>
        <v>0</v>
      </c>
      <c r="L18" s="14"/>
      <c r="M18" s="14"/>
      <c r="N18" s="14"/>
      <c r="O18" s="7"/>
      <c r="P18" s="13">
        <f>Q18+R18+S18+T18</f>
        <v>0</v>
      </c>
      <c r="Q18" s="14"/>
      <c r="R18" s="14"/>
      <c r="S18" s="14"/>
      <c r="T18" s="14"/>
      <c r="U18" s="7"/>
      <c r="V18" s="13">
        <f>W18+X18</f>
        <v>0</v>
      </c>
      <c r="W18" s="14"/>
      <c r="X18" s="14"/>
      <c r="Y18" s="13">
        <f>Z18+AA18</f>
        <v>0</v>
      </c>
      <c r="Z18" s="14"/>
      <c r="AA18" s="14"/>
      <c r="AB18" s="7"/>
    </row>
    <row r="19" spans="1:28" x14ac:dyDescent="0.25">
      <c r="A19" s="40" t="s">
        <v>125</v>
      </c>
      <c r="B19" s="18">
        <v>1982</v>
      </c>
      <c r="C19" s="18" t="s">
        <v>36</v>
      </c>
      <c r="D19" s="18" t="s">
        <v>126</v>
      </c>
      <c r="E19" s="19">
        <f>F19+G19+J19+K19+O19+P19+U19+Y19+AB19+V19</f>
        <v>0</v>
      </c>
      <c r="F19" s="7"/>
      <c r="G19" s="13">
        <f>H19+I19</f>
        <v>0</v>
      </c>
      <c r="H19" s="14"/>
      <c r="I19" s="14"/>
      <c r="J19" s="7"/>
      <c r="K19" s="13">
        <f>L19+M19+N19</f>
        <v>0</v>
      </c>
      <c r="L19" s="14"/>
      <c r="M19" s="14"/>
      <c r="N19" s="14"/>
      <c r="O19" s="7"/>
      <c r="P19" s="13">
        <f>Q19+R19+S19+T19</f>
        <v>0</v>
      </c>
      <c r="Q19" s="14"/>
      <c r="R19" s="14"/>
      <c r="S19" s="14"/>
      <c r="T19" s="14"/>
      <c r="U19" s="7"/>
      <c r="V19" s="13">
        <f>W19+X19</f>
        <v>0</v>
      </c>
      <c r="W19" s="14"/>
      <c r="X19" s="14"/>
      <c r="Y19" s="13">
        <f>Z19+AA19</f>
        <v>0</v>
      </c>
      <c r="Z19" s="14"/>
      <c r="AA19" s="14"/>
      <c r="AB19" s="7"/>
    </row>
    <row r="20" spans="1:28" x14ac:dyDescent="0.25">
      <c r="A20" s="40" t="s">
        <v>143</v>
      </c>
      <c r="B20" s="18">
        <v>1981</v>
      </c>
      <c r="C20" s="18" t="s">
        <v>36</v>
      </c>
      <c r="D20" s="18" t="s">
        <v>107</v>
      </c>
      <c r="E20" s="19">
        <f>F20+G20+J20+K20+O20+P20+U20+Y20+AB20+V20</f>
        <v>0</v>
      </c>
      <c r="F20" s="7"/>
      <c r="G20" s="13">
        <f>H20+I20</f>
        <v>0</v>
      </c>
      <c r="H20" s="14"/>
      <c r="I20" s="14"/>
      <c r="J20" s="7"/>
      <c r="K20" s="13">
        <f>L20+M20+N20</f>
        <v>0</v>
      </c>
      <c r="L20" s="14"/>
      <c r="M20" s="14"/>
      <c r="N20" s="14"/>
      <c r="O20" s="7"/>
      <c r="P20" s="13">
        <f>Q20+R20+S20+T20</f>
        <v>0</v>
      </c>
      <c r="Q20" s="14"/>
      <c r="R20" s="14"/>
      <c r="S20" s="14"/>
      <c r="T20" s="14"/>
      <c r="U20" s="7"/>
      <c r="V20" s="13">
        <f>W20+X20</f>
        <v>0</v>
      </c>
      <c r="W20" s="14"/>
      <c r="X20" s="14"/>
      <c r="Y20" s="13">
        <f>Z20+AA20</f>
        <v>0</v>
      </c>
      <c r="Z20" s="14"/>
      <c r="AA20" s="14"/>
      <c r="AB20" s="7"/>
    </row>
    <row r="21" spans="1:28" x14ac:dyDescent="0.25">
      <c r="A21" s="40" t="s">
        <v>122</v>
      </c>
      <c r="B21" s="18">
        <v>1980</v>
      </c>
      <c r="C21" s="18" t="s">
        <v>36</v>
      </c>
      <c r="D21" s="18" t="s">
        <v>126</v>
      </c>
      <c r="E21" s="19">
        <f>F21+G21+J21+K21+O21+P21+U21+Y21+AB21+V21</f>
        <v>0</v>
      </c>
      <c r="F21" s="7"/>
      <c r="G21" s="13">
        <f>H21+I21</f>
        <v>0</v>
      </c>
      <c r="H21" s="14"/>
      <c r="I21" s="14"/>
      <c r="J21" s="7"/>
      <c r="K21" s="13">
        <f>L21+M21+N21</f>
        <v>0</v>
      </c>
      <c r="L21" s="14"/>
      <c r="M21" s="14"/>
      <c r="N21" s="14"/>
      <c r="O21" s="7"/>
      <c r="P21" s="13">
        <f>Q21+R21+S21+T21</f>
        <v>0</v>
      </c>
      <c r="Q21" s="14"/>
      <c r="R21" s="14"/>
      <c r="S21" s="14"/>
      <c r="T21" s="14"/>
      <c r="U21" s="7"/>
      <c r="V21" s="13">
        <f>W21+X21</f>
        <v>0</v>
      </c>
      <c r="W21" s="14"/>
      <c r="X21" s="14"/>
      <c r="Y21" s="13">
        <f>Z21+AA21</f>
        <v>0</v>
      </c>
      <c r="Z21" s="14"/>
      <c r="AA21" s="14"/>
      <c r="AB21" s="7"/>
    </row>
    <row r="22" spans="1:28" x14ac:dyDescent="0.25">
      <c r="A22" s="40" t="s">
        <v>123</v>
      </c>
      <c r="B22" s="18">
        <v>1980</v>
      </c>
      <c r="C22" s="18" t="s">
        <v>36</v>
      </c>
      <c r="D22" s="18" t="s">
        <v>126</v>
      </c>
      <c r="E22" s="19">
        <f>F22+G22+J22+K22+O22+P22+U22+Y22+AB22+V22</f>
        <v>0</v>
      </c>
      <c r="F22" s="7"/>
      <c r="G22" s="13">
        <f>H22+I22</f>
        <v>0</v>
      </c>
      <c r="H22" s="14"/>
      <c r="I22" s="14"/>
      <c r="J22" s="7"/>
      <c r="K22" s="13">
        <f>L22+M22+N22</f>
        <v>0</v>
      </c>
      <c r="L22" s="14"/>
      <c r="M22" s="14"/>
      <c r="N22" s="14"/>
      <c r="O22" s="7"/>
      <c r="P22" s="13">
        <f>Q22+R22+S22+T22</f>
        <v>0</v>
      </c>
      <c r="Q22" s="14"/>
      <c r="R22" s="14"/>
      <c r="S22" s="14"/>
      <c r="T22" s="14"/>
      <c r="U22" s="7"/>
      <c r="V22" s="13">
        <f>W22+X22</f>
        <v>0</v>
      </c>
      <c r="W22" s="14"/>
      <c r="X22" s="14"/>
      <c r="Y22" s="13">
        <f>Z22+AA22</f>
        <v>0</v>
      </c>
      <c r="Z22" s="14"/>
      <c r="AA22" s="14"/>
      <c r="AB22" s="7"/>
    </row>
    <row r="23" spans="1:28" x14ac:dyDescent="0.25">
      <c r="A23" s="40" t="s">
        <v>114</v>
      </c>
      <c r="B23" s="18">
        <v>1980</v>
      </c>
      <c r="C23" s="18" t="s">
        <v>36</v>
      </c>
      <c r="D23" s="18" t="s">
        <v>101</v>
      </c>
      <c r="E23" s="19">
        <f>F23+G23+J23+K23+O23+P23+U23+Y23+AB23+V23</f>
        <v>0</v>
      </c>
      <c r="F23" s="7"/>
      <c r="G23" s="13">
        <f>H23+I23</f>
        <v>0</v>
      </c>
      <c r="H23" s="14"/>
      <c r="I23" s="14"/>
      <c r="J23" s="7"/>
      <c r="K23" s="13">
        <f>L23+M23+N23</f>
        <v>0</v>
      </c>
      <c r="L23" s="14"/>
      <c r="M23" s="14"/>
      <c r="N23" s="14"/>
      <c r="O23" s="7"/>
      <c r="P23" s="13">
        <f>Q23+R23+S23+T23</f>
        <v>0</v>
      </c>
      <c r="Q23" s="14"/>
      <c r="R23" s="14"/>
      <c r="S23" s="14"/>
      <c r="T23" s="14"/>
      <c r="U23" s="7"/>
      <c r="V23" s="13">
        <f>W23+X23</f>
        <v>0</v>
      </c>
      <c r="W23" s="14"/>
      <c r="X23" s="14"/>
      <c r="Y23" s="13">
        <f>Z23+AA23</f>
        <v>0</v>
      </c>
      <c r="Z23" s="14"/>
      <c r="AA23" s="14"/>
      <c r="AB23" s="7"/>
    </row>
    <row r="24" spans="1:28" x14ac:dyDescent="0.25">
      <c r="A24" s="40" t="s">
        <v>142</v>
      </c>
      <c r="B24" s="18">
        <v>1980</v>
      </c>
      <c r="C24" s="18" t="s">
        <v>36</v>
      </c>
      <c r="D24" s="18" t="s">
        <v>94</v>
      </c>
      <c r="E24" s="19">
        <f>F24+G24+J24+K24+O24+P24+U24+Y24+AB24+V24</f>
        <v>0</v>
      </c>
      <c r="F24" s="7"/>
      <c r="G24" s="13">
        <f>H24+I24</f>
        <v>0</v>
      </c>
      <c r="H24" s="14"/>
      <c r="I24" s="14"/>
      <c r="J24" s="7"/>
      <c r="K24" s="13">
        <f>L24+M24+N24</f>
        <v>0</v>
      </c>
      <c r="L24" s="14"/>
      <c r="M24" s="14"/>
      <c r="N24" s="14"/>
      <c r="O24" s="7"/>
      <c r="P24" s="13">
        <f>Q24+R24+S24+T24</f>
        <v>0</v>
      </c>
      <c r="Q24" s="14"/>
      <c r="R24" s="14"/>
      <c r="S24" s="14"/>
      <c r="T24" s="14"/>
      <c r="U24" s="7"/>
      <c r="V24" s="13">
        <f>W24+X24</f>
        <v>0</v>
      </c>
      <c r="W24" s="14"/>
      <c r="X24" s="14"/>
      <c r="Y24" s="13">
        <f>Z24+AA24</f>
        <v>0</v>
      </c>
      <c r="Z24" s="14"/>
      <c r="AA24" s="14"/>
      <c r="AB24" s="7"/>
    </row>
    <row r="25" spans="1:28" x14ac:dyDescent="0.25">
      <c r="A25" s="40" t="s">
        <v>124</v>
      </c>
      <c r="B25" s="18">
        <v>1980</v>
      </c>
      <c r="C25" s="18" t="s">
        <v>36</v>
      </c>
      <c r="D25" s="18" t="s">
        <v>126</v>
      </c>
      <c r="E25" s="19">
        <f>F25+G25+J25+K25+O25+P25+U25+Y25+AB25+V25</f>
        <v>0</v>
      </c>
      <c r="F25" s="7"/>
      <c r="G25" s="13">
        <f>H25+I25</f>
        <v>0</v>
      </c>
      <c r="H25" s="14"/>
      <c r="I25" s="14"/>
      <c r="J25" s="7"/>
      <c r="K25" s="13">
        <f>L25+M25+N25</f>
        <v>0</v>
      </c>
      <c r="L25" s="14"/>
      <c r="M25" s="14"/>
      <c r="N25" s="14"/>
      <c r="O25" s="7"/>
      <c r="P25" s="13">
        <f>Q25+R25+S25+T25</f>
        <v>0</v>
      </c>
      <c r="Q25" s="14"/>
      <c r="R25" s="14"/>
      <c r="S25" s="14"/>
      <c r="T25" s="14"/>
      <c r="U25" s="7"/>
      <c r="V25" s="13">
        <f>W25+X25</f>
        <v>0</v>
      </c>
      <c r="W25" s="14"/>
      <c r="X25" s="14"/>
      <c r="Y25" s="13">
        <f>Z25+AA25</f>
        <v>0</v>
      </c>
      <c r="Z25" s="14"/>
      <c r="AA25" s="14"/>
      <c r="AB25" s="7"/>
    </row>
    <row r="26" spans="1:28" ht="5.25" customHeight="1" x14ac:dyDescent="0.25">
      <c r="A26" s="8"/>
      <c r="B26" s="18"/>
      <c r="C26" s="18"/>
      <c r="D26" s="18"/>
      <c r="E26" s="19"/>
      <c r="F26" s="7"/>
      <c r="G26" s="13"/>
      <c r="H26" s="14"/>
      <c r="I26" s="14"/>
      <c r="J26" s="7"/>
      <c r="K26" s="13"/>
      <c r="L26" s="14"/>
      <c r="M26" s="14"/>
      <c r="N26" s="14"/>
      <c r="O26" s="7"/>
      <c r="P26" s="13"/>
      <c r="Q26" s="14"/>
      <c r="R26" s="14"/>
      <c r="S26" s="14"/>
      <c r="T26" s="14"/>
      <c r="U26" s="7"/>
      <c r="V26" s="13"/>
      <c r="W26" s="14"/>
      <c r="X26" s="14"/>
      <c r="Y26" s="13"/>
      <c r="Z26" s="14"/>
      <c r="AA26" s="14"/>
      <c r="AB26" s="7"/>
    </row>
    <row r="27" spans="1:28" x14ac:dyDescent="0.25">
      <c r="A27" s="8" t="s">
        <v>22</v>
      </c>
      <c r="B27" s="18">
        <v>1977</v>
      </c>
      <c r="C27" s="18" t="s">
        <v>35</v>
      </c>
      <c r="D27" s="18" t="s">
        <v>48</v>
      </c>
      <c r="E27" s="19">
        <f>F27+G27+J27+K27+O27+P27+U27+Y27+AB27+V27</f>
        <v>62</v>
      </c>
      <c r="F27" s="7"/>
      <c r="G27" s="13">
        <f>H27+I27</f>
        <v>19</v>
      </c>
      <c r="H27" s="14">
        <v>10</v>
      </c>
      <c r="I27" s="14">
        <v>9</v>
      </c>
      <c r="J27" s="7">
        <v>14</v>
      </c>
      <c r="K27" s="13">
        <f>L27+M27+N27</f>
        <v>29</v>
      </c>
      <c r="L27" s="14">
        <v>14</v>
      </c>
      <c r="M27" s="14">
        <v>5</v>
      </c>
      <c r="N27" s="14">
        <v>10</v>
      </c>
      <c r="O27" s="7"/>
      <c r="P27" s="13">
        <f>Q27+R27+S27+T27</f>
        <v>0</v>
      </c>
      <c r="Q27" s="14"/>
      <c r="R27" s="14"/>
      <c r="S27" s="14"/>
      <c r="T27" s="14"/>
      <c r="U27" s="7"/>
      <c r="V27" s="13">
        <f>W27+X27</f>
        <v>0</v>
      </c>
      <c r="W27" s="14"/>
      <c r="X27" s="14"/>
      <c r="Y27" s="13">
        <f>Z27+AA27</f>
        <v>0</v>
      </c>
      <c r="Z27" s="14"/>
      <c r="AA27" s="14"/>
      <c r="AB27" s="7"/>
    </row>
    <row r="28" spans="1:28" x14ac:dyDescent="0.25">
      <c r="A28" s="8" t="s">
        <v>24</v>
      </c>
      <c r="B28" s="18">
        <v>1977</v>
      </c>
      <c r="C28" s="18" t="s">
        <v>35</v>
      </c>
      <c r="D28" s="18" t="s">
        <v>48</v>
      </c>
      <c r="E28" s="19">
        <f>F28+G28+J28+K28+O28+P28+U28+Y28+AB28+V28</f>
        <v>33</v>
      </c>
      <c r="F28" s="7"/>
      <c r="G28" s="13">
        <f>H28+I28</f>
        <v>13</v>
      </c>
      <c r="H28" s="14">
        <v>7</v>
      </c>
      <c r="I28" s="14">
        <v>6</v>
      </c>
      <c r="J28" s="7">
        <v>10</v>
      </c>
      <c r="K28" s="13">
        <f>L28+M28+N28</f>
        <v>10</v>
      </c>
      <c r="L28" s="14">
        <v>10</v>
      </c>
      <c r="M28" s="14"/>
      <c r="N28" s="14"/>
      <c r="O28" s="7"/>
      <c r="P28" s="13">
        <f>Q28+R28+S28+T28</f>
        <v>0</v>
      </c>
      <c r="Q28" s="14"/>
      <c r="R28" s="14"/>
      <c r="S28" s="14"/>
      <c r="T28" s="14"/>
      <c r="U28" s="7"/>
      <c r="V28" s="13">
        <f>W28+X28</f>
        <v>0</v>
      </c>
      <c r="W28" s="14"/>
      <c r="X28" s="14"/>
      <c r="Y28" s="13">
        <f>Z28+AA28</f>
        <v>0</v>
      </c>
      <c r="Z28" s="14"/>
      <c r="AA28" s="14"/>
      <c r="AB28" s="7"/>
    </row>
    <row r="29" spans="1:28" x14ac:dyDescent="0.25">
      <c r="A29" s="8" t="s">
        <v>21</v>
      </c>
      <c r="B29" s="18">
        <v>1977</v>
      </c>
      <c r="C29" s="18" t="s">
        <v>35</v>
      </c>
      <c r="D29" s="18" t="s">
        <v>50</v>
      </c>
      <c r="E29" s="19">
        <f>F29+G29+J29+K29+O29+P29+U29+Y29+AB29+V29</f>
        <v>27</v>
      </c>
      <c r="F29" s="7"/>
      <c r="G29" s="13">
        <f>H29+I29</f>
        <v>27</v>
      </c>
      <c r="H29" s="14">
        <v>14</v>
      </c>
      <c r="I29" s="14">
        <v>13</v>
      </c>
      <c r="J29" s="7"/>
      <c r="K29" s="13">
        <f>L29+M29+N29</f>
        <v>0</v>
      </c>
      <c r="L29" s="14"/>
      <c r="M29" s="14"/>
      <c r="N29" s="14"/>
      <c r="O29" s="7"/>
      <c r="P29" s="13">
        <f>Q29+R29+S29+T29</f>
        <v>0</v>
      </c>
      <c r="Q29" s="14"/>
      <c r="R29" s="14"/>
      <c r="S29" s="14"/>
      <c r="T29" s="14"/>
      <c r="U29" s="7"/>
      <c r="V29" s="13">
        <f>W29+X29</f>
        <v>0</v>
      </c>
      <c r="W29" s="14"/>
      <c r="X29" s="14"/>
      <c r="Y29" s="13">
        <f>Z29+AA29</f>
        <v>0</v>
      </c>
      <c r="Z29" s="14"/>
      <c r="AA29" s="14"/>
      <c r="AB29" s="7"/>
    </row>
    <row r="30" spans="1:28" x14ac:dyDescent="0.25">
      <c r="A30" s="8" t="s">
        <v>29</v>
      </c>
      <c r="B30" s="18">
        <v>1976</v>
      </c>
      <c r="C30" s="18" t="s">
        <v>35</v>
      </c>
      <c r="D30" s="18" t="s">
        <v>45</v>
      </c>
      <c r="E30" s="19">
        <f>F30+G30+J30+K30+O30+P30+U30+Y30+AB30+V30</f>
        <v>23</v>
      </c>
      <c r="F30" s="7"/>
      <c r="G30" s="13">
        <f>H30+I30</f>
        <v>9</v>
      </c>
      <c r="H30" s="14">
        <v>5</v>
      </c>
      <c r="I30" s="14">
        <v>4</v>
      </c>
      <c r="J30" s="7"/>
      <c r="K30" s="13">
        <f>L30+M30+N30</f>
        <v>14</v>
      </c>
      <c r="L30" s="14">
        <v>7</v>
      </c>
      <c r="M30" s="14">
        <v>7</v>
      </c>
      <c r="N30" s="14"/>
      <c r="O30" s="7"/>
      <c r="P30" s="13">
        <f>Q30+R30+S30+T30</f>
        <v>0</v>
      </c>
      <c r="Q30" s="14"/>
      <c r="R30" s="14"/>
      <c r="S30" s="14"/>
      <c r="T30" s="14"/>
      <c r="U30" s="7"/>
      <c r="V30" s="13">
        <f>W30+X30</f>
        <v>0</v>
      </c>
      <c r="W30" s="14"/>
      <c r="X30" s="14"/>
      <c r="Y30" s="13">
        <f>Z30+AA30</f>
        <v>0</v>
      </c>
      <c r="Z30" s="14"/>
      <c r="AA30" s="14"/>
      <c r="AB30" s="7"/>
    </row>
    <row r="31" spans="1:28" x14ac:dyDescent="0.25">
      <c r="A31" s="21" t="s">
        <v>204</v>
      </c>
      <c r="B31" s="18">
        <v>1975</v>
      </c>
      <c r="C31" s="18" t="s">
        <v>35</v>
      </c>
      <c r="D31" s="18" t="s">
        <v>205</v>
      </c>
      <c r="E31" s="19">
        <f>F31+G31+J31+K31+O31+P31+U31+Y31+AB31+V31</f>
        <v>22</v>
      </c>
      <c r="F31" s="7"/>
      <c r="G31" s="13">
        <f>H31+I31</f>
        <v>5</v>
      </c>
      <c r="H31" s="14">
        <v>3</v>
      </c>
      <c r="I31" s="14">
        <v>2</v>
      </c>
      <c r="J31" s="7">
        <v>7</v>
      </c>
      <c r="K31" s="13">
        <f>L31+M31+N31</f>
        <v>10</v>
      </c>
      <c r="L31" s="14">
        <v>5</v>
      </c>
      <c r="M31" s="14">
        <v>4</v>
      </c>
      <c r="N31" s="14">
        <v>1</v>
      </c>
      <c r="O31" s="7"/>
      <c r="P31" s="13">
        <f>Q31+R31+S31+T31</f>
        <v>0</v>
      </c>
      <c r="Q31" s="14"/>
      <c r="R31" s="14"/>
      <c r="S31" s="14"/>
      <c r="T31" s="14"/>
      <c r="U31" s="7"/>
      <c r="V31" s="13">
        <f>W31+X31</f>
        <v>0</v>
      </c>
      <c r="W31" s="14"/>
      <c r="X31" s="14"/>
      <c r="Y31" s="13">
        <f>Z31+AA31</f>
        <v>0</v>
      </c>
      <c r="Z31" s="14"/>
      <c r="AA31" s="14"/>
      <c r="AB31" s="7"/>
    </row>
    <row r="32" spans="1:28" x14ac:dyDescent="0.25">
      <c r="A32" s="42" t="s">
        <v>213</v>
      </c>
      <c r="B32" s="18">
        <v>1979</v>
      </c>
      <c r="C32" s="18" t="s">
        <v>35</v>
      </c>
      <c r="D32" s="18" t="s">
        <v>49</v>
      </c>
      <c r="E32" s="19">
        <f>F32+G32+J32+K32+O32+P32+U32+Y32+AB32+V32</f>
        <v>14</v>
      </c>
      <c r="F32" s="7"/>
      <c r="G32" s="13">
        <f>H32+I32</f>
        <v>0</v>
      </c>
      <c r="H32" s="14"/>
      <c r="I32" s="14"/>
      <c r="J32" s="7"/>
      <c r="K32" s="13">
        <f>L32+M32+N32</f>
        <v>14</v>
      </c>
      <c r="L32" s="14">
        <v>4</v>
      </c>
      <c r="M32" s="14">
        <v>4</v>
      </c>
      <c r="N32" s="14">
        <v>6</v>
      </c>
      <c r="O32" s="7"/>
      <c r="P32" s="13">
        <f>Q32+R32+S32+T32</f>
        <v>0</v>
      </c>
      <c r="Q32" s="14"/>
      <c r="R32" s="14"/>
      <c r="S32" s="14"/>
      <c r="T32" s="14"/>
      <c r="U32" s="7"/>
      <c r="V32" s="13">
        <f>W32+X32</f>
        <v>0</v>
      </c>
      <c r="W32" s="14"/>
      <c r="X32" s="14"/>
      <c r="Y32" s="13">
        <f>Z32+AA32</f>
        <v>0</v>
      </c>
      <c r="Z32" s="14"/>
      <c r="AA32" s="14"/>
      <c r="AB32" s="7"/>
    </row>
    <row r="33" spans="1:28" x14ac:dyDescent="0.25">
      <c r="A33" s="42" t="s">
        <v>100</v>
      </c>
      <c r="B33" s="18">
        <v>1976</v>
      </c>
      <c r="C33" s="18" t="s">
        <v>35</v>
      </c>
      <c r="D33" s="18" t="s">
        <v>101</v>
      </c>
      <c r="E33" s="19">
        <f>F33+G33+J33+K33+O33+P33+U33+Y33+AB33+V33</f>
        <v>11</v>
      </c>
      <c r="F33" s="7"/>
      <c r="G33" s="13">
        <f>H33+I33</f>
        <v>0</v>
      </c>
      <c r="H33" s="14"/>
      <c r="I33" s="14"/>
      <c r="J33" s="7">
        <v>3</v>
      </c>
      <c r="K33" s="13">
        <f>L33+M33+N33</f>
        <v>8</v>
      </c>
      <c r="L33" s="14">
        <v>3</v>
      </c>
      <c r="M33" s="14">
        <v>2</v>
      </c>
      <c r="N33" s="14">
        <v>3</v>
      </c>
      <c r="O33" s="7"/>
      <c r="P33" s="13">
        <f>Q33+R33+S33+T33</f>
        <v>0</v>
      </c>
      <c r="Q33" s="14"/>
      <c r="R33" s="14"/>
      <c r="S33" s="14"/>
      <c r="T33" s="14"/>
      <c r="U33" s="7"/>
      <c r="V33" s="13">
        <f>W33+X33</f>
        <v>0</v>
      </c>
      <c r="W33" s="14"/>
      <c r="X33" s="14"/>
      <c r="Y33" s="13">
        <f>Z33+AA33</f>
        <v>0</v>
      </c>
      <c r="Z33" s="14"/>
      <c r="AA33" s="14"/>
      <c r="AB33" s="7"/>
    </row>
    <row r="34" spans="1:28" x14ac:dyDescent="0.25">
      <c r="A34" s="21" t="s">
        <v>76</v>
      </c>
      <c r="B34" s="18">
        <v>1975</v>
      </c>
      <c r="C34" s="18" t="s">
        <v>35</v>
      </c>
      <c r="D34" s="18" t="s">
        <v>48</v>
      </c>
      <c r="E34" s="19">
        <f>F34+G34+J34+K34+O34+P34+U34+Y34+AB34+V34</f>
        <v>10</v>
      </c>
      <c r="F34" s="7">
        <v>3</v>
      </c>
      <c r="G34" s="13">
        <f>H34+I34</f>
        <v>0</v>
      </c>
      <c r="H34" s="14"/>
      <c r="I34" s="14"/>
      <c r="J34" s="7">
        <v>2</v>
      </c>
      <c r="K34" s="13">
        <f>L34+M34+N34</f>
        <v>5</v>
      </c>
      <c r="L34" s="14">
        <v>2</v>
      </c>
      <c r="M34" s="14">
        <v>3</v>
      </c>
      <c r="N34" s="14"/>
      <c r="O34" s="7"/>
      <c r="P34" s="13">
        <f>Q34+R34+S34+T34</f>
        <v>0</v>
      </c>
      <c r="Q34" s="14"/>
      <c r="R34" s="14"/>
      <c r="S34" s="14"/>
      <c r="T34" s="14"/>
      <c r="U34" s="7"/>
      <c r="V34" s="13">
        <f>W34+X34</f>
        <v>0</v>
      </c>
      <c r="W34" s="14"/>
      <c r="X34" s="14"/>
      <c r="Y34" s="13">
        <f>Z34+AA34</f>
        <v>0</v>
      </c>
      <c r="Z34" s="14"/>
      <c r="AA34" s="14"/>
      <c r="AB34" s="7"/>
    </row>
    <row r="35" spans="1:28" x14ac:dyDescent="0.25">
      <c r="A35" s="65" t="s">
        <v>27</v>
      </c>
      <c r="B35" s="18">
        <v>1975</v>
      </c>
      <c r="C35" s="18" t="s">
        <v>35</v>
      </c>
      <c r="D35" s="18" t="s">
        <v>43</v>
      </c>
      <c r="E35" s="19">
        <f>F35+G35+J35+K35+O35+P35+U35+Y35+AB35+V35</f>
        <v>10</v>
      </c>
      <c r="F35" s="7"/>
      <c r="G35" s="13">
        <f>H35+I35</f>
        <v>0</v>
      </c>
      <c r="H35" s="14"/>
      <c r="I35" s="14"/>
      <c r="J35" s="7"/>
      <c r="K35" s="13">
        <f>L35+M35+N35</f>
        <v>10</v>
      </c>
      <c r="L35" s="14"/>
      <c r="M35" s="14">
        <v>10</v>
      </c>
      <c r="N35" s="14"/>
      <c r="O35" s="7"/>
      <c r="P35" s="13">
        <f>Q35+R35+S35+T35</f>
        <v>0</v>
      </c>
      <c r="Q35" s="14"/>
      <c r="R35" s="14"/>
      <c r="S35" s="14"/>
      <c r="T35" s="14"/>
      <c r="U35" s="7"/>
      <c r="V35" s="13">
        <f>W35+X35</f>
        <v>0</v>
      </c>
      <c r="W35" s="14"/>
      <c r="X35" s="14"/>
      <c r="Y35" s="13">
        <f>Z35+AA35</f>
        <v>0</v>
      </c>
      <c r="Z35" s="14"/>
      <c r="AA35" s="14"/>
      <c r="AB35" s="7"/>
    </row>
    <row r="36" spans="1:28" x14ac:dyDescent="0.25">
      <c r="A36" s="21" t="s">
        <v>145</v>
      </c>
      <c r="B36" s="18">
        <v>1979</v>
      </c>
      <c r="C36" s="18" t="s">
        <v>35</v>
      </c>
      <c r="D36" s="18" t="s">
        <v>56</v>
      </c>
      <c r="E36" s="19">
        <f>F36+G36+J36+K36+O36+P36+U36+Y36+AB36+V36</f>
        <v>7</v>
      </c>
      <c r="F36" s="7">
        <v>7</v>
      </c>
      <c r="G36" s="13">
        <f>H36+I36</f>
        <v>0</v>
      </c>
      <c r="H36" s="14"/>
      <c r="I36" s="14"/>
      <c r="J36" s="7"/>
      <c r="K36" s="13">
        <f>L36+M36+N36</f>
        <v>0</v>
      </c>
      <c r="L36" s="14"/>
      <c r="M36" s="14"/>
      <c r="N36" s="14"/>
      <c r="O36" s="7"/>
      <c r="P36" s="13">
        <f>Q36+R36+S36+T36</f>
        <v>0</v>
      </c>
      <c r="Q36" s="14"/>
      <c r="R36" s="14"/>
      <c r="S36" s="14"/>
      <c r="T36" s="14"/>
      <c r="U36" s="7"/>
      <c r="V36" s="13">
        <f>W36+X36</f>
        <v>0</v>
      </c>
      <c r="W36" s="14"/>
      <c r="X36" s="14"/>
      <c r="Y36" s="13">
        <f>Z36+AA36</f>
        <v>0</v>
      </c>
      <c r="Z36" s="14"/>
      <c r="AA36" s="14"/>
      <c r="AB36" s="7"/>
    </row>
    <row r="37" spans="1:28" x14ac:dyDescent="0.25">
      <c r="A37" s="21" t="s">
        <v>78</v>
      </c>
      <c r="B37" s="18">
        <v>1975</v>
      </c>
      <c r="C37" s="18" t="s">
        <v>35</v>
      </c>
      <c r="D37" s="18" t="s">
        <v>79</v>
      </c>
      <c r="E37" s="19">
        <f>F37+G37+J37+K37+O37+P37+U37+Y37+AB37+V37</f>
        <v>7</v>
      </c>
      <c r="F37" s="7"/>
      <c r="G37" s="13">
        <f>H37+I37</f>
        <v>7</v>
      </c>
      <c r="H37" s="14">
        <v>4</v>
      </c>
      <c r="I37" s="14">
        <v>3</v>
      </c>
      <c r="J37" s="7"/>
      <c r="K37" s="13">
        <f>L37+M37+N37</f>
        <v>0</v>
      </c>
      <c r="L37" s="14"/>
      <c r="M37" s="14"/>
      <c r="N37" s="14"/>
      <c r="O37" s="7"/>
      <c r="P37" s="13">
        <f>Q37+R37+S37+T37</f>
        <v>0</v>
      </c>
      <c r="Q37" s="14"/>
      <c r="R37" s="14"/>
      <c r="S37" s="14"/>
      <c r="T37" s="14"/>
      <c r="U37" s="7"/>
      <c r="V37" s="13">
        <f>W37+X37</f>
        <v>0</v>
      </c>
      <c r="W37" s="14"/>
      <c r="X37" s="14"/>
      <c r="Y37" s="13">
        <f>Z37+AA37</f>
        <v>0</v>
      </c>
      <c r="Z37" s="14"/>
      <c r="AA37" s="14"/>
      <c r="AB37" s="7"/>
    </row>
    <row r="38" spans="1:28" x14ac:dyDescent="0.25">
      <c r="A38" s="8" t="s">
        <v>179</v>
      </c>
      <c r="B38" s="18">
        <v>1978</v>
      </c>
      <c r="C38" s="18" t="s">
        <v>35</v>
      </c>
      <c r="D38" s="18" t="s">
        <v>180</v>
      </c>
      <c r="E38" s="19">
        <f>F38+G38+J38+K38+O38+P38+U38+Y38+AB38+V38</f>
        <v>5</v>
      </c>
      <c r="F38" s="7"/>
      <c r="G38" s="13">
        <f>H38+I38</f>
        <v>0</v>
      </c>
      <c r="H38" s="14"/>
      <c r="I38" s="14"/>
      <c r="J38" s="7">
        <v>5</v>
      </c>
      <c r="K38" s="13">
        <f>L38+M38+N38</f>
        <v>0</v>
      </c>
      <c r="L38" s="14"/>
      <c r="M38" s="14"/>
      <c r="N38" s="14"/>
      <c r="O38" s="7"/>
      <c r="P38" s="13">
        <f>Q38+R38+S38+T38</f>
        <v>0</v>
      </c>
      <c r="Q38" s="14"/>
      <c r="R38" s="14"/>
      <c r="S38" s="14"/>
      <c r="T38" s="14"/>
      <c r="U38" s="7"/>
      <c r="V38" s="13">
        <f>W38+X38</f>
        <v>0</v>
      </c>
      <c r="W38" s="14"/>
      <c r="X38" s="14"/>
      <c r="Y38" s="13">
        <f>Z38+AA38</f>
        <v>0</v>
      </c>
      <c r="Z38" s="14"/>
      <c r="AA38" s="14"/>
      <c r="AB38" s="7"/>
    </row>
    <row r="39" spans="1:28" x14ac:dyDescent="0.25">
      <c r="A39" s="42" t="s">
        <v>74</v>
      </c>
      <c r="B39" s="18">
        <v>1977</v>
      </c>
      <c r="C39" s="18" t="s">
        <v>35</v>
      </c>
      <c r="D39" s="18" t="s">
        <v>48</v>
      </c>
      <c r="E39" s="19">
        <f>F39+G39+J39+K39+O39+P39+U39+Y39+AB39+V39</f>
        <v>4</v>
      </c>
      <c r="F39" s="7"/>
      <c r="G39" s="13">
        <f>H39+I39</f>
        <v>0</v>
      </c>
      <c r="H39" s="14"/>
      <c r="I39" s="14"/>
      <c r="J39" s="7">
        <v>4</v>
      </c>
      <c r="K39" s="13">
        <f>L39+M39+N39</f>
        <v>0</v>
      </c>
      <c r="L39" s="14"/>
      <c r="M39" s="14"/>
      <c r="N39" s="14"/>
      <c r="O39" s="7"/>
      <c r="P39" s="13">
        <f>Q39+R39+S39+T39</f>
        <v>0</v>
      </c>
      <c r="Q39" s="14"/>
      <c r="R39" s="14"/>
      <c r="S39" s="14"/>
      <c r="T39" s="14"/>
      <c r="U39" s="7"/>
      <c r="V39" s="13">
        <f>W39+X39</f>
        <v>0</v>
      </c>
      <c r="W39" s="14"/>
      <c r="X39" s="14"/>
      <c r="Y39" s="13">
        <f>Z39+AA39</f>
        <v>0</v>
      </c>
      <c r="Z39" s="14"/>
      <c r="AA39" s="14"/>
      <c r="AB39" s="7"/>
    </row>
    <row r="40" spans="1:28" x14ac:dyDescent="0.25">
      <c r="A40" s="42" t="s">
        <v>212</v>
      </c>
      <c r="B40" s="18">
        <v>1975</v>
      </c>
      <c r="C40" s="18" t="s">
        <v>35</v>
      </c>
      <c r="D40" s="18" t="s">
        <v>101</v>
      </c>
      <c r="E40" s="19">
        <f>F40+G40+J40+K40+O40+P40+U40+Y40+AB40+V40</f>
        <v>3</v>
      </c>
      <c r="F40" s="7"/>
      <c r="G40" s="13">
        <f>H40+I40</f>
        <v>0</v>
      </c>
      <c r="H40" s="14"/>
      <c r="I40" s="14"/>
      <c r="J40" s="7"/>
      <c r="K40" s="13">
        <f>L40+M40+N40</f>
        <v>3</v>
      </c>
      <c r="L40" s="14">
        <v>1</v>
      </c>
      <c r="M40" s="14">
        <v>2</v>
      </c>
      <c r="N40" s="14"/>
      <c r="O40" s="7"/>
      <c r="P40" s="13">
        <f>Q40+R40+S40+T40</f>
        <v>0</v>
      </c>
      <c r="Q40" s="14"/>
      <c r="R40" s="14"/>
      <c r="S40" s="14"/>
      <c r="T40" s="14"/>
      <c r="U40" s="7"/>
      <c r="V40" s="13">
        <f>W40+X40</f>
        <v>0</v>
      </c>
      <c r="W40" s="14"/>
      <c r="X40" s="14"/>
      <c r="Y40" s="13">
        <f>Z40+AA40</f>
        <v>0</v>
      </c>
      <c r="Z40" s="14"/>
      <c r="AA40" s="14"/>
      <c r="AB40" s="7"/>
    </row>
    <row r="41" spans="1:28" x14ac:dyDescent="0.25">
      <c r="A41" s="8" t="s">
        <v>206</v>
      </c>
      <c r="B41" s="18">
        <v>1978</v>
      </c>
      <c r="C41" s="18" t="s">
        <v>35</v>
      </c>
      <c r="D41" s="18" t="s">
        <v>79</v>
      </c>
      <c r="E41" s="19">
        <f>F41+G41+J41+K41+O41+P41+U41+Y41+AB41+V41</f>
        <v>2</v>
      </c>
      <c r="F41" s="7"/>
      <c r="G41" s="13">
        <f>H41+I41</f>
        <v>2</v>
      </c>
      <c r="H41" s="14">
        <v>1</v>
      </c>
      <c r="I41" s="14">
        <v>1</v>
      </c>
      <c r="J41" s="7"/>
      <c r="K41" s="13">
        <f>L41+M41+N41</f>
        <v>0</v>
      </c>
      <c r="L41" s="14"/>
      <c r="M41" s="14"/>
      <c r="N41" s="14"/>
      <c r="O41" s="7"/>
      <c r="P41" s="13">
        <f>Q41+R41+S41+T41</f>
        <v>0</v>
      </c>
      <c r="Q41" s="14"/>
      <c r="R41" s="14"/>
      <c r="S41" s="14"/>
      <c r="T41" s="14"/>
      <c r="U41" s="7"/>
      <c r="V41" s="13">
        <f>W41+X41</f>
        <v>0</v>
      </c>
      <c r="W41" s="14"/>
      <c r="X41" s="14"/>
      <c r="Y41" s="13">
        <f>Z41+AA41</f>
        <v>0</v>
      </c>
      <c r="Z41" s="14"/>
      <c r="AA41" s="14"/>
      <c r="AB41" s="7"/>
    </row>
    <row r="42" spans="1:28" x14ac:dyDescent="0.25">
      <c r="A42" s="8" t="s">
        <v>28</v>
      </c>
      <c r="B42" s="18">
        <v>1976</v>
      </c>
      <c r="C42" s="18" t="s">
        <v>35</v>
      </c>
      <c r="D42" s="18" t="s">
        <v>46</v>
      </c>
      <c r="E42" s="19">
        <f>F42+G42+J42+K42+O42+P42+U42+Y42+AB42+V42</f>
        <v>2</v>
      </c>
      <c r="F42" s="7"/>
      <c r="G42" s="13">
        <f>H42+I42</f>
        <v>2</v>
      </c>
      <c r="H42" s="14">
        <v>2</v>
      </c>
      <c r="I42" s="14"/>
      <c r="J42" s="7"/>
      <c r="K42" s="13">
        <f>L42+M42+N42</f>
        <v>0</v>
      </c>
      <c r="L42" s="14"/>
      <c r="M42" s="14"/>
      <c r="N42" s="14"/>
      <c r="O42" s="7"/>
      <c r="P42" s="13">
        <f>Q42+R42+S42+T42</f>
        <v>0</v>
      </c>
      <c r="Q42" s="14"/>
      <c r="R42" s="14"/>
      <c r="S42" s="14"/>
      <c r="T42" s="14"/>
      <c r="U42" s="7"/>
      <c r="V42" s="13">
        <f>W42+X42</f>
        <v>0</v>
      </c>
      <c r="W42" s="14"/>
      <c r="X42" s="14"/>
      <c r="Y42" s="13">
        <f>Z42+AA42</f>
        <v>0</v>
      </c>
      <c r="Z42" s="14"/>
      <c r="AA42" s="14"/>
      <c r="AB42" s="7"/>
    </row>
    <row r="43" spans="1:28" x14ac:dyDescent="0.25">
      <c r="A43" s="42" t="s">
        <v>73</v>
      </c>
      <c r="B43" s="18">
        <v>1976</v>
      </c>
      <c r="C43" s="18" t="s">
        <v>35</v>
      </c>
      <c r="D43" s="18" t="s">
        <v>48</v>
      </c>
      <c r="E43" s="19">
        <f>F43+G43+J43+K43+O43+P43+U43+Y43+AB43+V43</f>
        <v>1</v>
      </c>
      <c r="F43" s="7"/>
      <c r="G43" s="13">
        <f>H43+I43</f>
        <v>0</v>
      </c>
      <c r="H43" s="14"/>
      <c r="I43" s="14"/>
      <c r="J43" s="7">
        <v>1</v>
      </c>
      <c r="K43" s="13">
        <f>L43+M43+N43</f>
        <v>0</v>
      </c>
      <c r="L43" s="14"/>
      <c r="M43" s="14"/>
      <c r="N43" s="14"/>
      <c r="O43" s="7"/>
      <c r="P43" s="13">
        <f>Q43+R43+S43+T43</f>
        <v>0</v>
      </c>
      <c r="Q43" s="14"/>
      <c r="R43" s="14"/>
      <c r="S43" s="14"/>
      <c r="T43" s="14"/>
      <c r="U43" s="7"/>
      <c r="V43" s="13">
        <f>W43+X43</f>
        <v>0</v>
      </c>
      <c r="W43" s="14"/>
      <c r="X43" s="14"/>
      <c r="Y43" s="13">
        <f>Z43+AA43</f>
        <v>0</v>
      </c>
      <c r="Z43" s="14"/>
      <c r="AA43" s="14"/>
      <c r="AB43" s="7"/>
    </row>
    <row r="44" spans="1:28" x14ac:dyDescent="0.25">
      <c r="A44" s="40" t="s">
        <v>144</v>
      </c>
      <c r="B44" s="18">
        <v>1979</v>
      </c>
      <c r="C44" s="18" t="s">
        <v>35</v>
      </c>
      <c r="D44" s="18" t="s">
        <v>57</v>
      </c>
      <c r="E44" s="19">
        <f>F44+G44+J44+K44+O44+P44+U44+Y44+AB44+V44</f>
        <v>0</v>
      </c>
      <c r="F44" s="7"/>
      <c r="G44" s="13">
        <f>H44+I44</f>
        <v>0</v>
      </c>
      <c r="H44" s="14"/>
      <c r="I44" s="14"/>
      <c r="J44" s="7"/>
      <c r="K44" s="13">
        <f>L44+M44+N44</f>
        <v>0</v>
      </c>
      <c r="L44" s="14"/>
      <c r="M44" s="14"/>
      <c r="N44" s="14"/>
      <c r="O44" s="7"/>
      <c r="P44" s="13">
        <f>Q44+R44+S44+T44</f>
        <v>0</v>
      </c>
      <c r="Q44" s="14"/>
      <c r="R44" s="14"/>
      <c r="S44" s="14"/>
      <c r="T44" s="14"/>
      <c r="U44" s="7"/>
      <c r="V44" s="13">
        <f>W44+X44</f>
        <v>0</v>
      </c>
      <c r="W44" s="14"/>
      <c r="X44" s="14"/>
      <c r="Y44" s="13">
        <f>Z44+AA44</f>
        <v>0</v>
      </c>
      <c r="Z44" s="14"/>
      <c r="AA44" s="14"/>
      <c r="AB44" s="7"/>
    </row>
    <row r="45" spans="1:28" x14ac:dyDescent="0.25">
      <c r="A45" s="39" t="s">
        <v>91</v>
      </c>
      <c r="B45" s="18">
        <v>1979</v>
      </c>
      <c r="C45" s="18" t="s">
        <v>35</v>
      </c>
      <c r="D45" s="18" t="s">
        <v>47</v>
      </c>
      <c r="E45" s="19">
        <f>F45+G45+J45+K45+O45+P45+U45+Y45+AB45+V45</f>
        <v>0</v>
      </c>
      <c r="F45" s="7"/>
      <c r="G45" s="13">
        <f>H45+I45</f>
        <v>0</v>
      </c>
      <c r="H45" s="14"/>
      <c r="I45" s="14"/>
      <c r="J45" s="7"/>
      <c r="K45" s="13">
        <f>L45+M45+N45</f>
        <v>0</v>
      </c>
      <c r="L45" s="14"/>
      <c r="M45" s="14"/>
      <c r="N45" s="14"/>
      <c r="O45" s="7"/>
      <c r="P45" s="13">
        <f>Q45+R45+S45+T45</f>
        <v>0</v>
      </c>
      <c r="Q45" s="14"/>
      <c r="R45" s="14"/>
      <c r="S45" s="14"/>
      <c r="T45" s="14"/>
      <c r="U45" s="7"/>
      <c r="V45" s="13">
        <f>W45+X45</f>
        <v>0</v>
      </c>
      <c r="W45" s="14"/>
      <c r="X45" s="14"/>
      <c r="Y45" s="13">
        <f>Z45+AA45</f>
        <v>0</v>
      </c>
      <c r="Z45" s="14"/>
      <c r="AA45" s="14"/>
      <c r="AB45" s="7"/>
    </row>
    <row r="46" spans="1:28" x14ac:dyDescent="0.25">
      <c r="A46" s="41" t="s">
        <v>131</v>
      </c>
      <c r="B46" s="18">
        <v>1977</v>
      </c>
      <c r="C46" s="18" t="s">
        <v>35</v>
      </c>
      <c r="D46" s="18" t="s">
        <v>44</v>
      </c>
      <c r="E46" s="19">
        <f>F46+G46+J46+K46+O46+P46+U46+Y46+AB46+V46</f>
        <v>0</v>
      </c>
      <c r="F46" s="7"/>
      <c r="G46" s="13">
        <f>H46+I46</f>
        <v>0</v>
      </c>
      <c r="H46" s="14"/>
      <c r="I46" s="14"/>
      <c r="J46" s="7"/>
      <c r="K46" s="13">
        <f>L46+M46+N46</f>
        <v>0</v>
      </c>
      <c r="L46" s="14"/>
      <c r="M46" s="14"/>
      <c r="N46" s="14"/>
      <c r="O46" s="7"/>
      <c r="P46" s="13">
        <f>Q46+R46+S46+T46</f>
        <v>0</v>
      </c>
      <c r="Q46" s="14"/>
      <c r="R46" s="14"/>
      <c r="S46" s="14"/>
      <c r="T46" s="14"/>
      <c r="U46" s="7"/>
      <c r="V46" s="13">
        <f>W46+X46</f>
        <v>0</v>
      </c>
      <c r="W46" s="14"/>
      <c r="X46" s="14"/>
      <c r="Y46" s="13">
        <f>Z46+AA46</f>
        <v>0</v>
      </c>
      <c r="Z46" s="14"/>
      <c r="AA46" s="14"/>
      <c r="AB46" s="7"/>
    </row>
    <row r="47" spans="1:28" x14ac:dyDescent="0.25">
      <c r="A47" s="41" t="s">
        <v>88</v>
      </c>
      <c r="B47" s="18">
        <v>1976</v>
      </c>
      <c r="C47" s="18" t="s">
        <v>35</v>
      </c>
      <c r="D47" s="18" t="s">
        <v>86</v>
      </c>
      <c r="E47" s="19">
        <f>F47+G47+J47+K47+O47+P47+U47+Y47+AB47+V47</f>
        <v>0</v>
      </c>
      <c r="F47" s="7"/>
      <c r="G47" s="13">
        <f>H47+I47</f>
        <v>0</v>
      </c>
      <c r="H47" s="14"/>
      <c r="I47" s="14"/>
      <c r="J47" s="7"/>
      <c r="K47" s="13">
        <f>L47+M47+N47</f>
        <v>0</v>
      </c>
      <c r="L47" s="14"/>
      <c r="M47" s="14"/>
      <c r="N47" s="14"/>
      <c r="O47" s="7"/>
      <c r="P47" s="13">
        <f>Q47+R47+S47+T47</f>
        <v>0</v>
      </c>
      <c r="Q47" s="14"/>
      <c r="R47" s="14"/>
      <c r="S47" s="14"/>
      <c r="T47" s="14"/>
      <c r="U47" s="7"/>
      <c r="V47" s="13">
        <f>W47+X47</f>
        <v>0</v>
      </c>
      <c r="W47" s="14"/>
      <c r="X47" s="14"/>
      <c r="Y47" s="13">
        <f>Z47+AA47</f>
        <v>0</v>
      </c>
      <c r="Z47" s="14"/>
      <c r="AA47" s="14"/>
      <c r="AB47" s="7"/>
    </row>
    <row r="48" spans="1:28" x14ac:dyDescent="0.25">
      <c r="A48" s="40" t="s">
        <v>99</v>
      </c>
      <c r="B48" s="18">
        <v>1976</v>
      </c>
      <c r="C48" s="18" t="s">
        <v>35</v>
      </c>
      <c r="D48" s="18" t="s">
        <v>42</v>
      </c>
      <c r="E48" s="19">
        <f>F48+G48+J48+K48+O48+P48+U48+Y48+AB48+V48</f>
        <v>0</v>
      </c>
      <c r="F48" s="7"/>
      <c r="G48" s="13">
        <f>H48+I48</f>
        <v>0</v>
      </c>
      <c r="H48" s="14"/>
      <c r="I48" s="14"/>
      <c r="J48" s="7"/>
      <c r="K48" s="13">
        <f>L48+M48+N48</f>
        <v>0</v>
      </c>
      <c r="L48" s="14"/>
      <c r="M48" s="14"/>
      <c r="N48" s="14"/>
      <c r="O48" s="7"/>
      <c r="P48" s="13">
        <f>Q48+R48+S48+T48</f>
        <v>0</v>
      </c>
      <c r="Q48" s="14"/>
      <c r="R48" s="14"/>
      <c r="S48" s="14"/>
      <c r="T48" s="14"/>
      <c r="U48" s="7"/>
      <c r="V48" s="13">
        <f>W48+X48</f>
        <v>0</v>
      </c>
      <c r="W48" s="14"/>
      <c r="X48" s="14"/>
      <c r="Y48" s="13">
        <f>Z48+AA48</f>
        <v>0</v>
      </c>
      <c r="Z48" s="14"/>
      <c r="AA48" s="14"/>
      <c r="AB48" s="7"/>
    </row>
    <row r="49" spans="1:28" x14ac:dyDescent="0.25">
      <c r="A49" s="40" t="s">
        <v>97</v>
      </c>
      <c r="B49" s="18">
        <v>1976</v>
      </c>
      <c r="C49" s="18" t="s">
        <v>35</v>
      </c>
      <c r="D49" s="18" t="s">
        <v>98</v>
      </c>
      <c r="E49" s="19">
        <f>F49+G49+J49+K49+O49+P49+U49+Y49+AB49+V49</f>
        <v>0</v>
      </c>
      <c r="F49" s="7"/>
      <c r="G49" s="13">
        <f>H49+I49</f>
        <v>0</v>
      </c>
      <c r="H49" s="14"/>
      <c r="I49" s="14"/>
      <c r="J49" s="7"/>
      <c r="K49" s="13">
        <f>L49+M49+N49</f>
        <v>0</v>
      </c>
      <c r="L49" s="14"/>
      <c r="M49" s="14"/>
      <c r="N49" s="14"/>
      <c r="O49" s="7"/>
      <c r="P49" s="13">
        <f>Q49+R49+S49+T49</f>
        <v>0</v>
      </c>
      <c r="Q49" s="14"/>
      <c r="R49" s="14"/>
      <c r="S49" s="14"/>
      <c r="T49" s="14"/>
      <c r="U49" s="7"/>
      <c r="V49" s="13">
        <f>W49+X49</f>
        <v>0</v>
      </c>
      <c r="W49" s="14"/>
      <c r="X49" s="14"/>
      <c r="Y49" s="13">
        <f>Z49+AA49</f>
        <v>0</v>
      </c>
      <c r="Z49" s="14"/>
      <c r="AA49" s="14"/>
      <c r="AB49" s="7"/>
    </row>
    <row r="50" spans="1:28" x14ac:dyDescent="0.25">
      <c r="A50" s="40" t="s">
        <v>75</v>
      </c>
      <c r="B50" s="18">
        <v>1976</v>
      </c>
      <c r="C50" s="18" t="s">
        <v>35</v>
      </c>
      <c r="D50" s="18" t="s">
        <v>77</v>
      </c>
      <c r="E50" s="19">
        <f>F50+G50+J50+K50+O50+P50+U50+Y50+AB50+V50</f>
        <v>0</v>
      </c>
      <c r="F50" s="7"/>
      <c r="G50" s="13">
        <f>H50+I50</f>
        <v>0</v>
      </c>
      <c r="H50" s="14"/>
      <c r="I50" s="14"/>
      <c r="J50" s="7"/>
      <c r="K50" s="13">
        <f>L50+M50+N50</f>
        <v>0</v>
      </c>
      <c r="L50" s="14"/>
      <c r="M50" s="14"/>
      <c r="N50" s="14"/>
      <c r="O50" s="7"/>
      <c r="P50" s="13">
        <f>Q50+R50+S50+T50</f>
        <v>0</v>
      </c>
      <c r="Q50" s="14"/>
      <c r="R50" s="14"/>
      <c r="S50" s="14"/>
      <c r="T50" s="14"/>
      <c r="U50" s="7"/>
      <c r="V50" s="13">
        <f>W50+X50</f>
        <v>0</v>
      </c>
      <c r="W50" s="14"/>
      <c r="X50" s="14"/>
      <c r="Y50" s="13">
        <f>Z50+AA50</f>
        <v>0</v>
      </c>
      <c r="Z50" s="14"/>
      <c r="AA50" s="14"/>
      <c r="AB50" s="7"/>
    </row>
    <row r="51" spans="1:28" x14ac:dyDescent="0.25">
      <c r="A51" s="40" t="s">
        <v>115</v>
      </c>
      <c r="B51" s="18">
        <v>1975</v>
      </c>
      <c r="C51" s="18" t="s">
        <v>35</v>
      </c>
      <c r="D51" s="18" t="s">
        <v>45</v>
      </c>
      <c r="E51" s="19">
        <f>F51+G51+J51+K51+O51+P51+U51+Y51+AB51+V51</f>
        <v>0</v>
      </c>
      <c r="F51" s="7"/>
      <c r="G51" s="13">
        <f>H51+I51</f>
        <v>0</v>
      </c>
      <c r="H51" s="14"/>
      <c r="I51" s="14"/>
      <c r="J51" s="7"/>
      <c r="K51" s="13">
        <f>L51+M51+N51</f>
        <v>0</v>
      </c>
      <c r="L51" s="14"/>
      <c r="M51" s="14"/>
      <c r="N51" s="14"/>
      <c r="O51" s="7"/>
      <c r="P51" s="13">
        <f>Q51+R51+S51+T51</f>
        <v>0</v>
      </c>
      <c r="Q51" s="14"/>
      <c r="R51" s="14"/>
      <c r="S51" s="14"/>
      <c r="T51" s="14"/>
      <c r="U51" s="7"/>
      <c r="V51" s="13">
        <f>W51+X51</f>
        <v>0</v>
      </c>
      <c r="W51" s="14"/>
      <c r="X51" s="14"/>
      <c r="Y51" s="13">
        <f>Z51+AA51</f>
        <v>0</v>
      </c>
      <c r="Z51" s="14"/>
      <c r="AA51" s="14"/>
      <c r="AB51" s="7"/>
    </row>
    <row r="52" spans="1:28" ht="5.25" customHeight="1" x14ac:dyDescent="0.25">
      <c r="A52" s="8"/>
      <c r="B52" s="18"/>
      <c r="C52" s="18"/>
      <c r="D52" s="18"/>
      <c r="E52" s="19"/>
      <c r="F52" s="7"/>
      <c r="G52" s="13"/>
      <c r="H52" s="14"/>
      <c r="I52" s="14"/>
      <c r="J52" s="7"/>
      <c r="K52" s="13"/>
      <c r="L52" s="14"/>
      <c r="M52" s="14"/>
      <c r="N52" s="14"/>
      <c r="O52" s="7"/>
      <c r="P52" s="13"/>
      <c r="Q52" s="14"/>
      <c r="R52" s="14"/>
      <c r="S52" s="14"/>
      <c r="T52" s="14"/>
      <c r="U52" s="7"/>
      <c r="V52" s="13"/>
      <c r="W52" s="14"/>
      <c r="X52" s="14"/>
      <c r="Y52" s="13"/>
      <c r="Z52" s="14"/>
      <c r="AA52" s="14"/>
      <c r="AB52" s="7"/>
    </row>
    <row r="53" spans="1:28" x14ac:dyDescent="0.25">
      <c r="A53" s="8" t="s">
        <v>23</v>
      </c>
      <c r="B53" s="18">
        <v>1974</v>
      </c>
      <c r="C53" s="18" t="s">
        <v>38</v>
      </c>
      <c r="D53" s="18" t="s">
        <v>49</v>
      </c>
      <c r="E53" s="19">
        <f>F53+G53+J53+K53+O53+P53+U53+Y53+AB53+V53</f>
        <v>41</v>
      </c>
      <c r="F53" s="7">
        <v>4</v>
      </c>
      <c r="G53" s="13">
        <f>H53+I53</f>
        <v>7</v>
      </c>
      <c r="H53" s="14">
        <v>2</v>
      </c>
      <c r="I53" s="14">
        <v>5</v>
      </c>
      <c r="J53" s="7">
        <v>11</v>
      </c>
      <c r="K53" s="13">
        <f>L53+M53+N53</f>
        <v>19</v>
      </c>
      <c r="L53" s="14">
        <v>3</v>
      </c>
      <c r="M53" s="14">
        <v>7</v>
      </c>
      <c r="N53" s="14">
        <v>9</v>
      </c>
      <c r="O53" s="7"/>
      <c r="P53" s="13">
        <f>Q53+R53+S53+T53</f>
        <v>0</v>
      </c>
      <c r="Q53" s="14"/>
      <c r="R53" s="14"/>
      <c r="S53" s="14"/>
      <c r="T53" s="14"/>
      <c r="U53" s="7"/>
      <c r="V53" s="13">
        <f>W53+X53</f>
        <v>0</v>
      </c>
      <c r="W53" s="14"/>
      <c r="X53" s="14"/>
      <c r="Y53" s="13">
        <f>Z53+AA53</f>
        <v>0</v>
      </c>
      <c r="Z53" s="14"/>
      <c r="AA53" s="14"/>
      <c r="AB53" s="7"/>
    </row>
    <row r="54" spans="1:28" x14ac:dyDescent="0.25">
      <c r="A54" s="8" t="s">
        <v>31</v>
      </c>
      <c r="B54" s="18">
        <v>1970</v>
      </c>
      <c r="C54" s="18" t="s">
        <v>38</v>
      </c>
      <c r="D54" s="18" t="s">
        <v>43</v>
      </c>
      <c r="E54" s="19">
        <f>F54+G54+J54+K54+O54+P54+U54+Y54+AB54+V54</f>
        <v>39</v>
      </c>
      <c r="F54" s="7"/>
      <c r="G54" s="13">
        <f>H54+I54</f>
        <v>7</v>
      </c>
      <c r="H54" s="14">
        <v>5</v>
      </c>
      <c r="I54" s="14">
        <v>2</v>
      </c>
      <c r="J54" s="7">
        <v>7</v>
      </c>
      <c r="K54" s="13">
        <f>L54+M54+N54</f>
        <v>25</v>
      </c>
      <c r="L54" s="14">
        <v>10</v>
      </c>
      <c r="M54" s="14">
        <v>10</v>
      </c>
      <c r="N54" s="14">
        <v>5</v>
      </c>
      <c r="O54" s="7"/>
      <c r="P54" s="13">
        <f>Q54+R54+S54+T54</f>
        <v>0</v>
      </c>
      <c r="Q54" s="14"/>
      <c r="R54" s="14"/>
      <c r="S54" s="14"/>
      <c r="T54" s="14"/>
      <c r="U54" s="7"/>
      <c r="V54" s="13">
        <f>W54+X54</f>
        <v>0</v>
      </c>
      <c r="W54" s="14"/>
      <c r="X54" s="14"/>
      <c r="Y54" s="13">
        <f>Z54+AA54</f>
        <v>0</v>
      </c>
      <c r="Z54" s="14"/>
      <c r="AA54" s="14"/>
      <c r="AB54" s="7"/>
    </row>
    <row r="55" spans="1:28" x14ac:dyDescent="0.25">
      <c r="A55" s="8" t="s">
        <v>30</v>
      </c>
      <c r="B55" s="18">
        <v>1973</v>
      </c>
      <c r="C55" s="18" t="s">
        <v>38</v>
      </c>
      <c r="D55" s="18" t="s">
        <v>44</v>
      </c>
      <c r="E55" s="19">
        <f>F55+G55+J55+K55+O55+P55+U55+Y55+AB55+V55</f>
        <v>18</v>
      </c>
      <c r="F55" s="7"/>
      <c r="G55" s="13">
        <f>H55+I55</f>
        <v>18</v>
      </c>
      <c r="H55" s="14">
        <v>9</v>
      </c>
      <c r="I55" s="14">
        <v>9</v>
      </c>
      <c r="J55" s="7"/>
      <c r="K55" s="13">
        <f>L55+M55+N55</f>
        <v>0</v>
      </c>
      <c r="L55" s="14"/>
      <c r="M55" s="14"/>
      <c r="N55" s="14"/>
      <c r="O55" s="7"/>
      <c r="P55" s="13">
        <f>Q55+R55+S55+T55</f>
        <v>0</v>
      </c>
      <c r="Q55" s="14"/>
      <c r="R55" s="14"/>
      <c r="S55" s="14"/>
      <c r="T55" s="14"/>
      <c r="U55" s="7"/>
      <c r="V55" s="13">
        <f>W55+X55</f>
        <v>0</v>
      </c>
      <c r="W55" s="14"/>
      <c r="X55" s="14"/>
      <c r="Y55" s="13">
        <f>Z55+AA55</f>
        <v>0</v>
      </c>
      <c r="Z55" s="14"/>
      <c r="AA55" s="14"/>
      <c r="AB55" s="7"/>
    </row>
    <row r="56" spans="1:28" x14ac:dyDescent="0.25">
      <c r="A56" s="21" t="s">
        <v>82</v>
      </c>
      <c r="B56" s="18">
        <v>1972</v>
      </c>
      <c r="C56" s="18" t="s">
        <v>38</v>
      </c>
      <c r="D56" s="18" t="s">
        <v>48</v>
      </c>
      <c r="E56" s="19">
        <f>F56+G56+J56+K56+O56+P56+U56+Y56+AB56+V56</f>
        <v>13</v>
      </c>
      <c r="F56" s="7"/>
      <c r="G56" s="13">
        <f>H56+I56</f>
        <v>0</v>
      </c>
      <c r="H56" s="14"/>
      <c r="I56" s="14"/>
      <c r="J56" s="7">
        <v>4</v>
      </c>
      <c r="K56" s="13">
        <f>L56+M56+N56</f>
        <v>9</v>
      </c>
      <c r="L56" s="14">
        <v>6</v>
      </c>
      <c r="M56" s="14">
        <v>3</v>
      </c>
      <c r="N56" s="14"/>
      <c r="O56" s="7"/>
      <c r="P56" s="13">
        <f>Q56+R56+S56+T56</f>
        <v>0</v>
      </c>
      <c r="Q56" s="14"/>
      <c r="R56" s="14"/>
      <c r="S56" s="14"/>
      <c r="T56" s="14"/>
      <c r="U56" s="7"/>
      <c r="V56" s="13">
        <f>W56+X56</f>
        <v>0</v>
      </c>
      <c r="W56" s="14"/>
      <c r="X56" s="14"/>
      <c r="Y56" s="13">
        <f>Z56+AA56</f>
        <v>0</v>
      </c>
      <c r="Z56" s="14"/>
      <c r="AA56" s="14"/>
      <c r="AB56" s="7"/>
    </row>
    <row r="57" spans="1:28" x14ac:dyDescent="0.25">
      <c r="A57" s="8" t="s">
        <v>207</v>
      </c>
      <c r="B57" s="18">
        <v>1974</v>
      </c>
      <c r="C57" s="18" t="s">
        <v>38</v>
      </c>
      <c r="D57" s="18" t="s">
        <v>49</v>
      </c>
      <c r="E57" s="19">
        <f>F57+G57+J57+K57+O57+P57+U57+Y57+AB57+V57</f>
        <v>5</v>
      </c>
      <c r="F57" s="7"/>
      <c r="G57" s="13">
        <f>H57+I57</f>
        <v>0</v>
      </c>
      <c r="H57" s="14"/>
      <c r="I57" s="14"/>
      <c r="J57" s="7">
        <v>1</v>
      </c>
      <c r="K57" s="13">
        <f>L57+M57+N57</f>
        <v>4</v>
      </c>
      <c r="L57" s="14">
        <v>1</v>
      </c>
      <c r="M57" s="14">
        <v>1</v>
      </c>
      <c r="N57" s="14">
        <v>2</v>
      </c>
      <c r="O57" s="7"/>
      <c r="P57" s="13">
        <f>Q57+R57+S57+T57</f>
        <v>0</v>
      </c>
      <c r="Q57" s="14"/>
      <c r="R57" s="14"/>
      <c r="S57" s="14"/>
      <c r="T57" s="14"/>
      <c r="U57" s="7"/>
      <c r="V57" s="13">
        <f>W57+X57</f>
        <v>0</v>
      </c>
      <c r="W57" s="14"/>
      <c r="X57" s="14"/>
      <c r="Y57" s="13">
        <f>Z57+AA57</f>
        <v>0</v>
      </c>
      <c r="Z57" s="14"/>
      <c r="AA57" s="14"/>
      <c r="AB57" s="7"/>
    </row>
    <row r="58" spans="1:28" x14ac:dyDescent="0.25">
      <c r="A58" s="42" t="s">
        <v>83</v>
      </c>
      <c r="B58" s="18">
        <v>1972</v>
      </c>
      <c r="C58" s="18" t="s">
        <v>38</v>
      </c>
      <c r="D58" s="18" t="s">
        <v>48</v>
      </c>
      <c r="E58" s="19">
        <f>F58+G58+J58+K58+O58+P58+U58+Y58+AB58+V58</f>
        <v>2</v>
      </c>
      <c r="F58" s="7"/>
      <c r="G58" s="13">
        <f>H58+I58</f>
        <v>0</v>
      </c>
      <c r="H58" s="14"/>
      <c r="I58" s="14"/>
      <c r="J58" s="7">
        <v>2</v>
      </c>
      <c r="K58" s="13">
        <f>L58+M58+N58</f>
        <v>0</v>
      </c>
      <c r="L58" s="14"/>
      <c r="M58" s="14"/>
      <c r="N58" s="14"/>
      <c r="O58" s="7"/>
      <c r="P58" s="13">
        <f>Q58+R58+S58+T58</f>
        <v>0</v>
      </c>
      <c r="Q58" s="14"/>
      <c r="R58" s="14"/>
      <c r="S58" s="14"/>
      <c r="T58" s="14"/>
      <c r="U58" s="7"/>
      <c r="V58" s="13">
        <f>W58+X58</f>
        <v>0</v>
      </c>
      <c r="W58" s="14"/>
      <c r="X58" s="14"/>
      <c r="Y58" s="13">
        <f>Z58+AA58</f>
        <v>0</v>
      </c>
      <c r="Z58" s="14"/>
      <c r="AA58" s="14"/>
      <c r="AB58" s="7"/>
    </row>
    <row r="59" spans="1:28" x14ac:dyDescent="0.25">
      <c r="A59" s="40" t="s">
        <v>109</v>
      </c>
      <c r="B59" s="18">
        <v>1976</v>
      </c>
      <c r="C59" s="18" t="s">
        <v>35</v>
      </c>
      <c r="D59" s="18" t="s">
        <v>79</v>
      </c>
      <c r="E59" s="19">
        <f>F59+G59+J59+K59+O59+P59+U59+Y59+AB59+V59</f>
        <v>0</v>
      </c>
      <c r="F59" s="7"/>
      <c r="G59" s="13">
        <f>H59+I59</f>
        <v>0</v>
      </c>
      <c r="H59" s="14"/>
      <c r="I59" s="14"/>
      <c r="J59" s="7"/>
      <c r="K59" s="13">
        <f>L59+M59+N59</f>
        <v>0</v>
      </c>
      <c r="L59" s="14"/>
      <c r="M59" s="14"/>
      <c r="N59" s="14"/>
      <c r="O59" s="7"/>
      <c r="P59" s="13">
        <f>Q59+R59+S59+T59</f>
        <v>0</v>
      </c>
      <c r="Q59" s="14"/>
      <c r="R59" s="14"/>
      <c r="S59" s="14"/>
      <c r="T59" s="14"/>
      <c r="U59" s="7"/>
      <c r="V59" s="13">
        <f>W59+X59</f>
        <v>0</v>
      </c>
      <c r="W59" s="14"/>
      <c r="X59" s="14"/>
      <c r="Y59" s="13">
        <f>Z59+AA59</f>
        <v>0</v>
      </c>
      <c r="Z59" s="14"/>
      <c r="AA59" s="14"/>
      <c r="AB59" s="7"/>
    </row>
    <row r="60" spans="1:28" x14ac:dyDescent="0.25">
      <c r="A60" s="41" t="s">
        <v>154</v>
      </c>
      <c r="B60" s="18">
        <v>1973</v>
      </c>
      <c r="C60" s="18" t="s">
        <v>38</v>
      </c>
      <c r="D60" s="18" t="s">
        <v>98</v>
      </c>
      <c r="E60" s="19">
        <f>F60+G60+J60+K60+O60+P60+U60+Y60+AB60+V60</f>
        <v>0</v>
      </c>
      <c r="F60" s="7"/>
      <c r="G60" s="13">
        <f>H60+I60</f>
        <v>0</v>
      </c>
      <c r="H60" s="14"/>
      <c r="I60" s="14"/>
      <c r="J60" s="7"/>
      <c r="K60" s="13">
        <f>L60+M60+N60</f>
        <v>0</v>
      </c>
      <c r="L60" s="14"/>
      <c r="M60" s="14"/>
      <c r="N60" s="14"/>
      <c r="O60" s="7"/>
      <c r="P60" s="13">
        <f>Q60+R60+S60+T60</f>
        <v>0</v>
      </c>
      <c r="Q60" s="14"/>
      <c r="R60" s="14"/>
      <c r="S60" s="14"/>
      <c r="T60" s="14"/>
      <c r="U60" s="7"/>
      <c r="V60" s="13">
        <f>W60+X60</f>
        <v>0</v>
      </c>
      <c r="W60" s="14"/>
      <c r="X60" s="14"/>
      <c r="Y60" s="13">
        <f>Z60+AA60</f>
        <v>0</v>
      </c>
      <c r="Z60" s="14"/>
      <c r="AA60" s="14"/>
      <c r="AB60" s="7"/>
    </row>
    <row r="61" spans="1:28" x14ac:dyDescent="0.25">
      <c r="A61" s="39" t="s">
        <v>32</v>
      </c>
      <c r="B61" s="18">
        <v>1971</v>
      </c>
      <c r="C61" s="18" t="s">
        <v>38</v>
      </c>
      <c r="D61" s="18" t="s">
        <v>42</v>
      </c>
      <c r="E61" s="19">
        <f>F61+G61+J61+K61+O61+P61+U61+Y61+AB61+V61</f>
        <v>0</v>
      </c>
      <c r="F61" s="7"/>
      <c r="G61" s="13">
        <f>H61+I61</f>
        <v>0</v>
      </c>
      <c r="H61" s="14"/>
      <c r="I61" s="14"/>
      <c r="J61" s="7"/>
      <c r="K61" s="13">
        <f>L61+M61+N61</f>
        <v>0</v>
      </c>
      <c r="L61" s="14"/>
      <c r="M61" s="14"/>
      <c r="N61" s="14"/>
      <c r="O61" s="7"/>
      <c r="P61" s="13">
        <f>Q61+R61+S61+T61</f>
        <v>0</v>
      </c>
      <c r="Q61" s="14"/>
      <c r="R61" s="14"/>
      <c r="S61" s="14"/>
      <c r="T61" s="14"/>
      <c r="U61" s="7"/>
      <c r="V61" s="13">
        <f>W61+X61</f>
        <v>0</v>
      </c>
      <c r="W61" s="14"/>
      <c r="X61" s="14"/>
      <c r="Y61" s="13">
        <f>Z61+AA61</f>
        <v>0</v>
      </c>
      <c r="Z61" s="14"/>
      <c r="AA61" s="14"/>
      <c r="AB61" s="7"/>
    </row>
    <row r="62" spans="1:28" x14ac:dyDescent="0.25">
      <c r="A62" s="40" t="s">
        <v>81</v>
      </c>
      <c r="B62" s="18">
        <v>1970</v>
      </c>
      <c r="C62" s="18" t="s">
        <v>38</v>
      </c>
      <c r="D62" s="18" t="s">
        <v>48</v>
      </c>
      <c r="E62" s="19">
        <f>F62+G62+J62+K62+O62+P62+U62+Y62+AB62+V62</f>
        <v>0</v>
      </c>
      <c r="F62" s="7"/>
      <c r="G62" s="13">
        <f>H62+I62</f>
        <v>0</v>
      </c>
      <c r="H62" s="14"/>
      <c r="I62" s="14"/>
      <c r="J62" s="7"/>
      <c r="K62" s="13">
        <f>L62+M62+N62</f>
        <v>0</v>
      </c>
      <c r="L62" s="14"/>
      <c r="M62" s="14"/>
      <c r="N62" s="14"/>
      <c r="O62" s="7"/>
      <c r="P62" s="13">
        <f>Q62+R62+S62+T62</f>
        <v>0</v>
      </c>
      <c r="Q62" s="14"/>
      <c r="R62" s="14"/>
      <c r="S62" s="14"/>
      <c r="T62" s="14"/>
      <c r="U62" s="7"/>
      <c r="V62" s="13">
        <f>W62+X62</f>
        <v>0</v>
      </c>
      <c r="W62" s="14"/>
      <c r="X62" s="14"/>
      <c r="Y62" s="13">
        <f>Z62+AA62</f>
        <v>0</v>
      </c>
      <c r="Z62" s="14"/>
      <c r="AA62" s="14"/>
      <c r="AB62" s="7"/>
    </row>
    <row r="63" spans="1:28" ht="5.25" customHeight="1" x14ac:dyDescent="0.25">
      <c r="A63" s="8"/>
      <c r="B63" s="18"/>
      <c r="C63" s="18"/>
      <c r="D63" s="18"/>
      <c r="E63" s="19"/>
      <c r="F63" s="7"/>
      <c r="G63" s="13"/>
      <c r="H63" s="14"/>
      <c r="I63" s="14"/>
      <c r="J63" s="7"/>
      <c r="K63" s="13"/>
      <c r="L63" s="14"/>
      <c r="M63" s="14"/>
      <c r="N63" s="14"/>
      <c r="O63" s="7"/>
      <c r="P63" s="13"/>
      <c r="Q63" s="14"/>
      <c r="R63" s="14"/>
      <c r="S63" s="14"/>
      <c r="T63" s="14"/>
      <c r="U63" s="7"/>
      <c r="V63" s="13"/>
      <c r="W63" s="14"/>
      <c r="X63" s="14"/>
      <c r="Y63" s="13"/>
      <c r="Z63" s="14"/>
      <c r="AA63" s="14"/>
      <c r="AB63" s="7"/>
    </row>
    <row r="64" spans="1:28" x14ac:dyDescent="0.25">
      <c r="A64" s="42" t="s">
        <v>80</v>
      </c>
      <c r="B64" s="18">
        <v>1967</v>
      </c>
      <c r="C64" s="18" t="s">
        <v>39</v>
      </c>
      <c r="D64" s="18" t="s">
        <v>49</v>
      </c>
      <c r="E64" s="19">
        <f>F64+G64+J64+K64+O64+P64+U64+Y64+AB64+V64</f>
        <v>16</v>
      </c>
      <c r="F64" s="7"/>
      <c r="G64" s="13">
        <f>H64+I64</f>
        <v>0</v>
      </c>
      <c r="H64" s="14"/>
      <c r="I64" s="14"/>
      <c r="J64" s="7">
        <v>7</v>
      </c>
      <c r="K64" s="13">
        <f>L64+M64+N64</f>
        <v>9</v>
      </c>
      <c r="L64" s="14">
        <v>4</v>
      </c>
      <c r="M64" s="14">
        <v>1</v>
      </c>
      <c r="N64" s="14">
        <v>4</v>
      </c>
      <c r="O64" s="7"/>
      <c r="P64" s="13">
        <f>Q64+R64+S64+T64</f>
        <v>0</v>
      </c>
      <c r="Q64" s="14"/>
      <c r="R64" s="14"/>
      <c r="S64" s="14"/>
      <c r="T64" s="14"/>
      <c r="U64" s="7"/>
      <c r="V64" s="13">
        <f>W64+X64</f>
        <v>0</v>
      </c>
      <c r="W64" s="14"/>
      <c r="X64" s="14"/>
      <c r="Y64" s="13">
        <f>Z64+AA64</f>
        <v>0</v>
      </c>
      <c r="Z64" s="14"/>
      <c r="AA64" s="14"/>
      <c r="AB64" s="7"/>
    </row>
    <row r="65" spans="1:28" x14ac:dyDescent="0.25">
      <c r="A65" s="21" t="s">
        <v>146</v>
      </c>
      <c r="B65" s="18">
        <v>1966</v>
      </c>
      <c r="C65" s="18" t="s">
        <v>39</v>
      </c>
      <c r="D65" s="18" t="s">
        <v>96</v>
      </c>
      <c r="E65" s="19">
        <f>F65+G65+J65+K65+O65+P65+U65+Y65+AB65+V65</f>
        <v>7</v>
      </c>
      <c r="F65" s="7">
        <v>7</v>
      </c>
      <c r="G65" s="13">
        <f>H65+I65</f>
        <v>0</v>
      </c>
      <c r="H65" s="14"/>
      <c r="I65" s="14"/>
      <c r="J65" s="7"/>
      <c r="K65" s="13">
        <f>L65+M65+N65</f>
        <v>0</v>
      </c>
      <c r="L65" s="14"/>
      <c r="M65" s="14"/>
      <c r="N65" s="14"/>
      <c r="O65" s="7"/>
      <c r="P65" s="13">
        <f>Q65+R65+S65+T65</f>
        <v>0</v>
      </c>
      <c r="Q65" s="14"/>
      <c r="R65" s="14"/>
      <c r="S65" s="14"/>
      <c r="T65" s="14"/>
      <c r="U65" s="7"/>
      <c r="V65" s="13">
        <f>W65+X65</f>
        <v>0</v>
      </c>
      <c r="W65" s="14"/>
      <c r="X65" s="14"/>
      <c r="Y65" s="13">
        <f>Z65+AA65</f>
        <v>0</v>
      </c>
      <c r="Z65" s="14"/>
      <c r="AA65" s="14"/>
      <c r="AB65" s="7"/>
    </row>
    <row r="66" spans="1:28" x14ac:dyDescent="0.25">
      <c r="A66" s="42" t="s">
        <v>208</v>
      </c>
      <c r="B66" s="18">
        <v>1969</v>
      </c>
      <c r="C66" s="18" t="s">
        <v>39</v>
      </c>
      <c r="D66" s="18" t="s">
        <v>48</v>
      </c>
      <c r="E66" s="19">
        <f>F66+G66+J66+K66+O66+P66+U66+Y66+AB66+V66</f>
        <v>3</v>
      </c>
      <c r="F66" s="7"/>
      <c r="G66" s="13">
        <f>H66+I66</f>
        <v>0</v>
      </c>
      <c r="H66" s="14"/>
      <c r="I66" s="14"/>
      <c r="J66" s="7">
        <v>3</v>
      </c>
      <c r="K66" s="13">
        <f>L66+M66+N66</f>
        <v>0</v>
      </c>
      <c r="L66" s="14"/>
      <c r="M66" s="14"/>
      <c r="N66" s="14"/>
      <c r="O66" s="7"/>
      <c r="P66" s="13">
        <f>Q66+R66+S66+T66</f>
        <v>0</v>
      </c>
      <c r="Q66" s="14"/>
      <c r="R66" s="14"/>
      <c r="S66" s="14"/>
      <c r="T66" s="14"/>
      <c r="U66" s="7"/>
      <c r="V66" s="13">
        <f>W66+X66</f>
        <v>0</v>
      </c>
      <c r="W66" s="14"/>
      <c r="X66" s="14"/>
      <c r="Y66" s="13">
        <f>Z66+AA66</f>
        <v>0</v>
      </c>
      <c r="Z66" s="14"/>
      <c r="AA66" s="14"/>
      <c r="AB66" s="7"/>
    </row>
    <row r="67" spans="1:28" x14ac:dyDescent="0.25">
      <c r="A67" s="21" t="s">
        <v>120</v>
      </c>
      <c r="B67" s="18">
        <v>1965</v>
      </c>
      <c r="C67" s="18" t="s">
        <v>39</v>
      </c>
      <c r="D67" s="18" t="s">
        <v>42</v>
      </c>
      <c r="E67" s="19">
        <f>F67+G67+J67+K67+O67+P67+U67+Y67+AB67+V67</f>
        <v>3</v>
      </c>
      <c r="F67" s="7">
        <v>3</v>
      </c>
      <c r="G67" s="13">
        <f>H67+I67</f>
        <v>0</v>
      </c>
      <c r="H67" s="14"/>
      <c r="I67" s="14"/>
      <c r="J67" s="7"/>
      <c r="K67" s="13">
        <f>L67+M67+N67</f>
        <v>0</v>
      </c>
      <c r="L67" s="14"/>
      <c r="M67" s="14"/>
      <c r="N67" s="14"/>
      <c r="O67" s="7"/>
      <c r="P67" s="13">
        <f>Q67+R67+S67+T67</f>
        <v>0</v>
      </c>
      <c r="Q67" s="14"/>
      <c r="R67" s="14"/>
      <c r="S67" s="14"/>
      <c r="T67" s="14"/>
      <c r="U67" s="7"/>
      <c r="V67" s="13">
        <f>W67+X67</f>
        <v>0</v>
      </c>
      <c r="W67" s="14"/>
      <c r="X67" s="14"/>
      <c r="Y67" s="13">
        <f>Z67+AA67</f>
        <v>0</v>
      </c>
      <c r="Z67" s="14"/>
      <c r="AA67" s="14"/>
      <c r="AB67" s="7"/>
    </row>
    <row r="68" spans="1:28" x14ac:dyDescent="0.25">
      <c r="A68" s="40" t="s">
        <v>117</v>
      </c>
      <c r="B68" s="18">
        <v>1967</v>
      </c>
      <c r="C68" s="18" t="s">
        <v>39</v>
      </c>
      <c r="D68" s="18" t="s">
        <v>49</v>
      </c>
      <c r="E68" s="19">
        <f>F68+G68+J68+K68+O68+P68+U68+Y68+AB68+V68</f>
        <v>0</v>
      </c>
      <c r="F68" s="7"/>
      <c r="G68" s="13">
        <f>H68+I68</f>
        <v>0</v>
      </c>
      <c r="H68" s="14"/>
      <c r="I68" s="14"/>
      <c r="J68" s="7"/>
      <c r="K68" s="13">
        <f>L68+M68+N68</f>
        <v>0</v>
      </c>
      <c r="L68" s="14"/>
      <c r="M68" s="14"/>
      <c r="N68" s="14"/>
      <c r="O68" s="7"/>
      <c r="P68" s="13">
        <f>Q68+R68+S68+T68</f>
        <v>0</v>
      </c>
      <c r="Q68" s="14"/>
      <c r="R68" s="14"/>
      <c r="S68" s="14"/>
      <c r="T68" s="14"/>
      <c r="U68" s="7"/>
      <c r="V68" s="13">
        <f>W68+X68</f>
        <v>0</v>
      </c>
      <c r="W68" s="14"/>
      <c r="X68" s="14"/>
      <c r="Y68" s="13">
        <f>Z68+AA68</f>
        <v>0</v>
      </c>
      <c r="Z68" s="14"/>
      <c r="AA68" s="14"/>
      <c r="AB68" s="7"/>
    </row>
    <row r="69" spans="1:28" x14ac:dyDescent="0.25">
      <c r="A69" s="40" t="s">
        <v>182</v>
      </c>
      <c r="B69" s="18">
        <v>1966</v>
      </c>
      <c r="C69" s="18" t="s">
        <v>39</v>
      </c>
      <c r="D69" s="18" t="s">
        <v>183</v>
      </c>
      <c r="E69" s="19">
        <f>F69+G69+J69+K69+O69+P69+U69+Y69+AB69+V69</f>
        <v>0</v>
      </c>
      <c r="F69" s="7"/>
      <c r="G69" s="13">
        <f>H69+I69</f>
        <v>0</v>
      </c>
      <c r="H69" s="14"/>
      <c r="I69" s="14"/>
      <c r="J69" s="7"/>
      <c r="K69" s="13">
        <f>L69+M69+N69</f>
        <v>0</v>
      </c>
      <c r="L69" s="14"/>
      <c r="M69" s="14"/>
      <c r="N69" s="14"/>
      <c r="O69" s="7"/>
      <c r="P69" s="13">
        <f>Q69+R69+S69+T69</f>
        <v>0</v>
      </c>
      <c r="Q69" s="14"/>
      <c r="R69" s="14"/>
      <c r="S69" s="14"/>
      <c r="T69" s="14"/>
      <c r="U69" s="7"/>
      <c r="V69" s="13">
        <f>W69+X69</f>
        <v>0</v>
      </c>
      <c r="W69" s="14"/>
      <c r="X69" s="14"/>
      <c r="Y69" s="13">
        <f>Z69+AA69</f>
        <v>0</v>
      </c>
      <c r="Z69" s="14"/>
      <c r="AA69" s="14"/>
      <c r="AB69" s="7"/>
    </row>
    <row r="70" spans="1:28" ht="5.25" customHeight="1" x14ac:dyDescent="0.25">
      <c r="A70" s="8"/>
      <c r="B70" s="18"/>
      <c r="C70" s="18"/>
      <c r="D70" s="18"/>
      <c r="E70" s="19"/>
      <c r="F70" s="7"/>
      <c r="G70" s="13"/>
      <c r="H70" s="14"/>
      <c r="I70" s="14"/>
      <c r="J70" s="7"/>
      <c r="K70" s="13"/>
      <c r="L70" s="14"/>
      <c r="M70" s="14"/>
      <c r="N70" s="14"/>
      <c r="O70" s="7"/>
      <c r="P70" s="13"/>
      <c r="Q70" s="14"/>
      <c r="R70" s="14"/>
      <c r="S70" s="14"/>
      <c r="T70" s="14"/>
      <c r="U70" s="7"/>
      <c r="V70" s="13"/>
      <c r="W70" s="14"/>
      <c r="X70" s="14"/>
      <c r="Y70" s="13"/>
      <c r="Z70" s="14"/>
      <c r="AA70" s="14"/>
      <c r="AB70" s="7"/>
    </row>
    <row r="71" spans="1:28" x14ac:dyDescent="0.25">
      <c r="A71" s="8" t="s">
        <v>33</v>
      </c>
      <c r="B71" s="18">
        <v>1964</v>
      </c>
      <c r="C71" s="18" t="s">
        <v>130</v>
      </c>
      <c r="D71" s="18" t="s">
        <v>41</v>
      </c>
      <c r="E71" s="19">
        <f>F71+G71+J71+K71+O71+P71+U71+Y71+AB71+V71</f>
        <v>11</v>
      </c>
      <c r="F71" s="7"/>
      <c r="G71" s="13">
        <f>H71+I71</f>
        <v>4</v>
      </c>
      <c r="H71" s="14">
        <v>4</v>
      </c>
      <c r="I71" s="14"/>
      <c r="J71" s="7">
        <v>7</v>
      </c>
      <c r="K71" s="13">
        <f>L71+M71+N71</f>
        <v>0</v>
      </c>
      <c r="L71" s="14"/>
      <c r="M71" s="14"/>
      <c r="N71" s="14"/>
      <c r="O71" s="7"/>
      <c r="P71" s="13">
        <f>Q71+R71+S71+T71</f>
        <v>0</v>
      </c>
      <c r="Q71" s="14"/>
      <c r="R71" s="14"/>
      <c r="S71" s="14"/>
      <c r="T71" s="14"/>
      <c r="U71" s="7"/>
      <c r="V71" s="13">
        <f>W71+X71</f>
        <v>0</v>
      </c>
      <c r="W71" s="14"/>
      <c r="X71" s="14"/>
      <c r="Y71" s="13">
        <f>Z71+AA71</f>
        <v>0</v>
      </c>
      <c r="Z71" s="14"/>
      <c r="AA71" s="14"/>
      <c r="AB71" s="7"/>
    </row>
    <row r="72" spans="1:28" x14ac:dyDescent="0.25">
      <c r="A72" s="42" t="s">
        <v>209</v>
      </c>
      <c r="B72" s="18">
        <v>1960</v>
      </c>
      <c r="C72" s="18" t="s">
        <v>130</v>
      </c>
      <c r="D72" s="18" t="s">
        <v>48</v>
      </c>
      <c r="E72" s="19">
        <f>F72+G72+J72+K72+O72+P72+U72+Y72+AB72+V72</f>
        <v>3</v>
      </c>
      <c r="F72" s="7"/>
      <c r="G72" s="13">
        <f>H72+I72</f>
        <v>0</v>
      </c>
      <c r="H72" s="14"/>
      <c r="I72" s="14"/>
      <c r="J72" s="7">
        <v>3</v>
      </c>
      <c r="K72" s="13">
        <f>L72+M72+N72</f>
        <v>0</v>
      </c>
      <c r="L72" s="14"/>
      <c r="M72" s="14"/>
      <c r="N72" s="14"/>
      <c r="O72" s="7"/>
      <c r="P72" s="13">
        <f>Q72+R72+S72+T72</f>
        <v>0</v>
      </c>
      <c r="Q72" s="14"/>
      <c r="R72" s="14"/>
      <c r="S72" s="14"/>
      <c r="T72" s="14"/>
      <c r="U72" s="7"/>
      <c r="V72" s="13">
        <f>W72+X72</f>
        <v>0</v>
      </c>
      <c r="W72" s="14"/>
      <c r="X72" s="14"/>
      <c r="Y72" s="13">
        <f>Z72+AA72</f>
        <v>0</v>
      </c>
      <c r="Z72" s="14"/>
      <c r="AA72" s="14"/>
      <c r="AB72" s="7"/>
    </row>
    <row r="73" spans="1:28" x14ac:dyDescent="0.25">
      <c r="A73" s="39" t="s">
        <v>147</v>
      </c>
      <c r="B73" s="18">
        <v>1963</v>
      </c>
      <c r="C73" s="18" t="s">
        <v>130</v>
      </c>
      <c r="D73" s="18" t="s">
        <v>79</v>
      </c>
      <c r="E73" s="19">
        <f>F73+G73+J73+K73+O73+P73+U73+Y73+AB73+V73</f>
        <v>0</v>
      </c>
      <c r="F73" s="7"/>
      <c r="G73" s="13">
        <f>H73+I73</f>
        <v>0</v>
      </c>
      <c r="H73" s="14"/>
      <c r="I73" s="14"/>
      <c r="J73" s="7"/>
      <c r="K73" s="13">
        <f>L73+M73+N73</f>
        <v>0</v>
      </c>
      <c r="L73" s="14"/>
      <c r="M73" s="14"/>
      <c r="N73" s="14"/>
      <c r="O73" s="7"/>
      <c r="P73" s="13">
        <f>Q73+R73+S73+T73</f>
        <v>0</v>
      </c>
      <c r="Q73" s="14"/>
      <c r="R73" s="14"/>
      <c r="S73" s="14"/>
      <c r="T73" s="14"/>
      <c r="U73" s="7"/>
      <c r="V73" s="13">
        <f>W73+X73</f>
        <v>0</v>
      </c>
      <c r="W73" s="14"/>
      <c r="X73" s="14"/>
      <c r="Y73" s="13">
        <f>Z73+AA73</f>
        <v>0</v>
      </c>
      <c r="Z73" s="14"/>
      <c r="AA73" s="14"/>
      <c r="AB73" s="7"/>
    </row>
    <row r="74" spans="1:28" x14ac:dyDescent="0.25">
      <c r="A74" s="40" t="s">
        <v>148</v>
      </c>
      <c r="B74" s="18">
        <v>1961</v>
      </c>
      <c r="C74" s="18" t="s">
        <v>130</v>
      </c>
      <c r="D74" s="18" t="s">
        <v>46</v>
      </c>
      <c r="E74" s="19">
        <f>F74+G74+J74+K74+O74+P74+U74+Y74+AB74+V74</f>
        <v>0</v>
      </c>
      <c r="F74" s="7"/>
      <c r="G74" s="13">
        <f>H74+I74</f>
        <v>0</v>
      </c>
      <c r="H74" s="14"/>
      <c r="I74" s="14"/>
      <c r="J74" s="7"/>
      <c r="K74" s="13">
        <f>L74+M74+N74</f>
        <v>0</v>
      </c>
      <c r="L74" s="14"/>
      <c r="M74" s="14"/>
      <c r="N74" s="14"/>
      <c r="O74" s="7"/>
      <c r="P74" s="13">
        <f>Q74+R74+S74+T74</f>
        <v>0</v>
      </c>
      <c r="Q74" s="14"/>
      <c r="R74" s="14"/>
      <c r="S74" s="14"/>
      <c r="T74" s="14"/>
      <c r="U74" s="7"/>
      <c r="V74" s="13">
        <f>W74+X74</f>
        <v>0</v>
      </c>
      <c r="W74" s="14"/>
      <c r="X74" s="14"/>
      <c r="Y74" s="13">
        <f>Z74+AA74</f>
        <v>0</v>
      </c>
      <c r="Z74" s="14"/>
      <c r="AA74" s="14"/>
      <c r="AB74" s="7"/>
    </row>
    <row r="75" spans="1:28" ht="5.25" customHeight="1" x14ac:dyDescent="0.25">
      <c r="A75" s="8"/>
      <c r="B75" s="18"/>
      <c r="C75" s="18"/>
      <c r="D75" s="18"/>
      <c r="E75" s="19"/>
      <c r="F75" s="7"/>
      <c r="G75" s="13"/>
      <c r="H75" s="14"/>
      <c r="I75" s="14"/>
      <c r="J75" s="7"/>
      <c r="K75" s="13"/>
      <c r="L75" s="14"/>
      <c r="M75" s="14"/>
      <c r="N75" s="14"/>
      <c r="O75" s="7"/>
      <c r="P75" s="13"/>
      <c r="Q75" s="14"/>
      <c r="R75" s="14"/>
      <c r="S75" s="14"/>
      <c r="T75" s="14"/>
      <c r="U75" s="7"/>
      <c r="V75" s="13"/>
      <c r="W75" s="14"/>
      <c r="X75" s="14"/>
      <c r="Y75" s="13"/>
      <c r="Z75" s="14"/>
      <c r="AA75" s="14"/>
      <c r="AB75" s="7"/>
    </row>
    <row r="76" spans="1:28" x14ac:dyDescent="0.25">
      <c r="A76" s="65" t="s">
        <v>34</v>
      </c>
      <c r="B76" s="18">
        <v>1953</v>
      </c>
      <c r="C76" s="18" t="s">
        <v>51</v>
      </c>
      <c r="D76" s="18" t="s">
        <v>40</v>
      </c>
      <c r="E76" s="19">
        <f>F76+G76+J76+K76+O76+P76+U76+Y76+AB76+V76</f>
        <v>9</v>
      </c>
      <c r="F76" s="7"/>
      <c r="G76" s="13">
        <f>H76+I76</f>
        <v>0</v>
      </c>
      <c r="H76" s="14"/>
      <c r="I76" s="14"/>
      <c r="J76" s="7"/>
      <c r="K76" s="13">
        <f>L76+M76+N76</f>
        <v>9</v>
      </c>
      <c r="L76" s="14">
        <v>9</v>
      </c>
      <c r="M76" s="14"/>
      <c r="N76" s="14"/>
      <c r="O76" s="7"/>
      <c r="P76" s="13">
        <f>Q76+R76+S76+T76</f>
        <v>0</v>
      </c>
      <c r="Q76" s="14"/>
      <c r="R76" s="14"/>
      <c r="S76" s="14"/>
      <c r="T76" s="14"/>
      <c r="U76" s="7"/>
      <c r="V76" s="13">
        <f>W76+X76</f>
        <v>0</v>
      </c>
      <c r="W76" s="14"/>
      <c r="X76" s="14"/>
      <c r="Y76" s="13">
        <f>Z76+AA76</f>
        <v>0</v>
      </c>
      <c r="Z76" s="14"/>
      <c r="AA76" s="14"/>
      <c r="AB76" s="7"/>
    </row>
    <row r="77" spans="1:28" x14ac:dyDescent="0.25">
      <c r="A77" s="21" t="s">
        <v>152</v>
      </c>
      <c r="B77" s="18">
        <v>1953</v>
      </c>
      <c r="C77" s="18" t="s">
        <v>51</v>
      </c>
      <c r="D77" s="18" t="s">
        <v>140</v>
      </c>
      <c r="E77" s="19">
        <f>F77+G77+J77+K77+O77+P77+U77+Y77+AB77+V77</f>
        <v>7</v>
      </c>
      <c r="F77" s="7">
        <v>7</v>
      </c>
      <c r="G77" s="13">
        <f>H77+I77</f>
        <v>0</v>
      </c>
      <c r="H77" s="14"/>
      <c r="I77" s="14"/>
      <c r="J77" s="7"/>
      <c r="K77" s="13">
        <f>L77+M77+N77</f>
        <v>0</v>
      </c>
      <c r="L77" s="14"/>
      <c r="M77" s="14"/>
      <c r="N77" s="14"/>
      <c r="O77" s="7"/>
      <c r="P77" s="13">
        <f>Q77+R77+S77+T77</f>
        <v>0</v>
      </c>
      <c r="Q77" s="14"/>
      <c r="R77" s="14"/>
      <c r="S77" s="14"/>
      <c r="T77" s="14"/>
      <c r="U77" s="7"/>
      <c r="V77" s="13">
        <f>W77+X77</f>
        <v>0</v>
      </c>
      <c r="W77" s="14"/>
      <c r="X77" s="14"/>
      <c r="Y77" s="13">
        <f>Z77+AA77</f>
        <v>0</v>
      </c>
      <c r="Z77" s="14"/>
      <c r="AA77" s="14"/>
      <c r="AB77" s="7"/>
    </row>
    <row r="78" spans="1:28" x14ac:dyDescent="0.25">
      <c r="A78" s="65" t="s">
        <v>95</v>
      </c>
      <c r="B78" s="18">
        <v>1957</v>
      </c>
      <c r="C78" s="18" t="s">
        <v>51</v>
      </c>
      <c r="D78" s="18" t="s">
        <v>96</v>
      </c>
      <c r="E78" s="19">
        <f>F78+G78+J78+K78+O78+P78+U78+Y78+AB78+V78</f>
        <v>6</v>
      </c>
      <c r="F78" s="7"/>
      <c r="G78" s="13">
        <f>H78+I78</f>
        <v>0</v>
      </c>
      <c r="H78" s="14"/>
      <c r="I78" s="14"/>
      <c r="J78" s="7"/>
      <c r="K78" s="13">
        <f>L78+M78+N78</f>
        <v>6</v>
      </c>
      <c r="L78" s="14">
        <v>2</v>
      </c>
      <c r="M78" s="14"/>
      <c r="N78" s="14">
        <v>4</v>
      </c>
      <c r="O78" s="7"/>
      <c r="P78" s="13">
        <f>Q78+R78+S78+T78</f>
        <v>0</v>
      </c>
      <c r="Q78" s="14"/>
      <c r="R78" s="14"/>
      <c r="S78" s="14"/>
      <c r="T78" s="14"/>
      <c r="U78" s="7"/>
      <c r="V78" s="13">
        <f>W78+X78</f>
        <v>0</v>
      </c>
      <c r="W78" s="14"/>
      <c r="X78" s="14"/>
      <c r="Y78" s="13">
        <f>Z78+AA78</f>
        <v>0</v>
      </c>
      <c r="Z78" s="14"/>
      <c r="AA78" s="14"/>
      <c r="AB78" s="7"/>
    </row>
    <row r="79" spans="1:28" x14ac:dyDescent="0.25">
      <c r="A79" s="64" t="s">
        <v>92</v>
      </c>
      <c r="B79" s="18">
        <v>1953</v>
      </c>
      <c r="C79" s="18" t="s">
        <v>51</v>
      </c>
      <c r="D79" s="18" t="s">
        <v>94</v>
      </c>
      <c r="E79" s="19">
        <f>F79+G79+J79+K79+O79+P79+U79+Y79+AB79+V79</f>
        <v>5</v>
      </c>
      <c r="F79" s="7"/>
      <c r="G79" s="13">
        <f>H79+I79</f>
        <v>0</v>
      </c>
      <c r="H79" s="14"/>
      <c r="I79" s="14"/>
      <c r="J79" s="7"/>
      <c r="K79" s="13">
        <f>L79+M79+N79</f>
        <v>5</v>
      </c>
      <c r="L79" s="14">
        <v>5</v>
      </c>
      <c r="M79" s="14"/>
      <c r="N79" s="14"/>
      <c r="O79" s="7"/>
      <c r="P79" s="13">
        <f>Q79+R79+S79+T79</f>
        <v>0</v>
      </c>
      <c r="Q79" s="14"/>
      <c r="R79" s="14"/>
      <c r="S79" s="14"/>
      <c r="T79" s="14"/>
      <c r="U79" s="7"/>
      <c r="V79" s="13">
        <f>W79+X79</f>
        <v>0</v>
      </c>
      <c r="W79" s="14"/>
      <c r="X79" s="14"/>
      <c r="Y79" s="13">
        <f>Z79+AA79</f>
        <v>0</v>
      </c>
      <c r="Z79" s="14"/>
      <c r="AA79" s="14"/>
      <c r="AB79" s="7"/>
    </row>
    <row r="80" spans="1:28" x14ac:dyDescent="0.25">
      <c r="A80" s="42" t="s">
        <v>151</v>
      </c>
      <c r="B80" s="18">
        <v>1958</v>
      </c>
      <c r="C80" s="18" t="s">
        <v>51</v>
      </c>
      <c r="D80" s="18" t="s">
        <v>41</v>
      </c>
      <c r="E80" s="19">
        <f>F80+G80+J80+K80+O80+P80+U80+Y80+AB80+V80</f>
        <v>4</v>
      </c>
      <c r="F80" s="7"/>
      <c r="G80" s="13">
        <f>H80+I80</f>
        <v>0</v>
      </c>
      <c r="H80" s="14"/>
      <c r="I80" s="14"/>
      <c r="J80" s="7">
        <v>4</v>
      </c>
      <c r="K80" s="13">
        <f>L80+M80+N80</f>
        <v>0</v>
      </c>
      <c r="L80" s="14"/>
      <c r="M80" s="14"/>
      <c r="N80" s="14"/>
      <c r="O80" s="7"/>
      <c r="P80" s="13">
        <f>Q80+R80+S80+T80</f>
        <v>0</v>
      </c>
      <c r="Q80" s="14"/>
      <c r="R80" s="14"/>
      <c r="S80" s="14"/>
      <c r="T80" s="14"/>
      <c r="U80" s="7"/>
      <c r="V80" s="13">
        <f>W80+X80</f>
        <v>0</v>
      </c>
      <c r="W80" s="14"/>
      <c r="X80" s="14"/>
      <c r="Y80" s="13">
        <f>Z80+AA80</f>
        <v>0</v>
      </c>
      <c r="Z80" s="14"/>
      <c r="AA80" s="14"/>
      <c r="AB80" s="7"/>
    </row>
    <row r="81" spans="1:28" x14ac:dyDescent="0.25">
      <c r="A81" s="21" t="s">
        <v>149</v>
      </c>
      <c r="B81" s="18">
        <v>1954</v>
      </c>
      <c r="C81" s="18" t="s">
        <v>51</v>
      </c>
      <c r="D81" s="18" t="s">
        <v>96</v>
      </c>
      <c r="E81" s="19">
        <f>F81+G81+J81+K81+O81+P81+U81+Y81+AB81+V81</f>
        <v>3</v>
      </c>
      <c r="F81" s="7">
        <v>3</v>
      </c>
      <c r="G81" s="13">
        <f>H81+I81</f>
        <v>0</v>
      </c>
      <c r="H81" s="14"/>
      <c r="I81" s="14"/>
      <c r="J81" s="7"/>
      <c r="K81" s="13">
        <f>L81+M81+N81</f>
        <v>0</v>
      </c>
      <c r="L81" s="14"/>
      <c r="M81" s="14"/>
      <c r="N81" s="14"/>
      <c r="O81" s="7"/>
      <c r="P81" s="13">
        <f>Q81+R81+S81+T81</f>
        <v>0</v>
      </c>
      <c r="Q81" s="14"/>
      <c r="R81" s="14"/>
      <c r="S81" s="14"/>
      <c r="T81" s="14"/>
      <c r="U81" s="7"/>
      <c r="V81" s="13">
        <f>W81+X81</f>
        <v>0</v>
      </c>
      <c r="W81" s="14"/>
      <c r="X81" s="14"/>
      <c r="Y81" s="13">
        <f>Z81+AA81</f>
        <v>0</v>
      </c>
      <c r="Z81" s="14"/>
      <c r="AA81" s="14"/>
      <c r="AB81" s="7"/>
    </row>
    <row r="82" spans="1:28" x14ac:dyDescent="0.25">
      <c r="A82" s="40" t="s">
        <v>116</v>
      </c>
      <c r="B82" s="18">
        <v>1957</v>
      </c>
      <c r="C82" s="18" t="s">
        <v>51</v>
      </c>
      <c r="D82" s="18" t="s">
        <v>49</v>
      </c>
      <c r="E82" s="19">
        <f>F82+G82+J82+K82+O82+P82+U82+Y82+AB82+V82</f>
        <v>0</v>
      </c>
      <c r="F82" s="7"/>
      <c r="G82" s="13">
        <f>H82+I82</f>
        <v>0</v>
      </c>
      <c r="H82" s="14"/>
      <c r="I82" s="14"/>
      <c r="J82" s="7"/>
      <c r="K82" s="13">
        <f>L82+M82+N82</f>
        <v>0</v>
      </c>
      <c r="L82" s="14"/>
      <c r="M82" s="14"/>
      <c r="N82" s="14"/>
      <c r="O82" s="7"/>
      <c r="P82" s="13">
        <f>Q82+R82+S82+T82</f>
        <v>0</v>
      </c>
      <c r="Q82" s="14"/>
      <c r="R82" s="14"/>
      <c r="S82" s="14"/>
      <c r="T82" s="14"/>
      <c r="U82" s="7"/>
      <c r="V82" s="13">
        <f>W82+X82</f>
        <v>0</v>
      </c>
      <c r="W82" s="14"/>
      <c r="X82" s="14"/>
      <c r="Y82" s="13">
        <f>Z82+AA82</f>
        <v>0</v>
      </c>
      <c r="Z82" s="14"/>
      <c r="AA82" s="14"/>
      <c r="AB82" s="7"/>
    </row>
    <row r="83" spans="1:28" x14ac:dyDescent="0.25">
      <c r="A83" s="40" t="s">
        <v>150</v>
      </c>
      <c r="B83" s="18">
        <v>1955</v>
      </c>
      <c r="C83" s="18" t="s">
        <v>51</v>
      </c>
      <c r="D83" s="18" t="s">
        <v>49</v>
      </c>
      <c r="E83" s="19">
        <f>F83+G83+J83+K83+O83+P83+U83+Y83+AB83+V83</f>
        <v>0</v>
      </c>
      <c r="F83" s="7"/>
      <c r="G83" s="13">
        <f>H83+I83</f>
        <v>0</v>
      </c>
      <c r="H83" s="14"/>
      <c r="I83" s="14"/>
      <c r="J83" s="7"/>
      <c r="K83" s="13">
        <f>L83+M83+N83</f>
        <v>0</v>
      </c>
      <c r="L83" s="14"/>
      <c r="M83" s="14"/>
      <c r="N83" s="14"/>
      <c r="O83" s="7"/>
      <c r="P83" s="13">
        <f>Q83+R83+S83+T83</f>
        <v>0</v>
      </c>
      <c r="Q83" s="14"/>
      <c r="R83" s="14"/>
      <c r="S83" s="14"/>
      <c r="T83" s="14"/>
      <c r="U83" s="7"/>
      <c r="V83" s="13">
        <f>W83+X83</f>
        <v>0</v>
      </c>
      <c r="W83" s="14"/>
      <c r="X83" s="14"/>
      <c r="Y83" s="13">
        <f>Z83+AA83</f>
        <v>0</v>
      </c>
      <c r="Z83" s="14"/>
      <c r="AA83" s="14"/>
      <c r="AB83" s="7"/>
    </row>
    <row r="84" spans="1:28" ht="5.25" customHeight="1" x14ac:dyDescent="0.25">
      <c r="A84" s="8"/>
      <c r="B84" s="18"/>
      <c r="C84" s="18"/>
      <c r="D84" s="18"/>
      <c r="E84" s="19"/>
      <c r="F84" s="7"/>
      <c r="G84" s="13"/>
      <c r="H84" s="14"/>
      <c r="I84" s="14"/>
      <c r="J84" s="7"/>
      <c r="K84" s="13"/>
      <c r="L84" s="14"/>
      <c r="M84" s="14"/>
      <c r="N84" s="14"/>
      <c r="O84" s="7"/>
      <c r="P84" s="13"/>
      <c r="Q84" s="14"/>
      <c r="R84" s="14"/>
      <c r="S84" s="14"/>
      <c r="T84" s="14"/>
      <c r="U84" s="7"/>
      <c r="V84" s="13"/>
      <c r="W84" s="14"/>
      <c r="X84" s="14"/>
      <c r="Y84" s="13"/>
      <c r="Z84" s="14"/>
      <c r="AA84" s="14"/>
      <c r="AB84" s="7"/>
    </row>
    <row r="85" spans="1:28" x14ac:dyDescent="0.25">
      <c r="E85" s="24">
        <f t="shared" ref="E85:U85" si="0">SUM(E4:E84)</f>
        <v>568</v>
      </c>
      <c r="F85">
        <f t="shared" si="0"/>
        <v>42</v>
      </c>
      <c r="G85">
        <f t="shared" si="0"/>
        <v>146</v>
      </c>
      <c r="H85">
        <f t="shared" si="0"/>
        <v>82</v>
      </c>
      <c r="I85">
        <f t="shared" si="0"/>
        <v>64</v>
      </c>
      <c r="J85">
        <f t="shared" si="0"/>
        <v>105</v>
      </c>
      <c r="K85">
        <f t="shared" si="0"/>
        <v>275</v>
      </c>
      <c r="L85">
        <f t="shared" si="0"/>
        <v>115</v>
      </c>
      <c r="M85">
        <f t="shared" si="0"/>
        <v>92</v>
      </c>
      <c r="N85">
        <f t="shared" si="0"/>
        <v>68</v>
      </c>
      <c r="O85">
        <f t="shared" si="0"/>
        <v>0</v>
      </c>
      <c r="P85">
        <f t="shared" si="0"/>
        <v>0</v>
      </c>
      <c r="Q85">
        <f t="shared" si="0"/>
        <v>0</v>
      </c>
      <c r="R85">
        <f t="shared" si="0"/>
        <v>0</v>
      </c>
      <c r="S85">
        <f t="shared" si="0"/>
        <v>0</v>
      </c>
      <c r="T85">
        <f t="shared" si="0"/>
        <v>0</v>
      </c>
      <c r="U85">
        <f t="shared" si="0"/>
        <v>0</v>
      </c>
      <c r="V85">
        <f t="shared" ref="V85:X85" si="1">SUM(V4:V84)</f>
        <v>0</v>
      </c>
      <c r="W85">
        <f t="shared" si="1"/>
        <v>0</v>
      </c>
      <c r="X85">
        <f t="shared" si="1"/>
        <v>0</v>
      </c>
      <c r="Y85">
        <f>SUM(Y4:Y84)</f>
        <v>0</v>
      </c>
      <c r="Z85">
        <f>SUM(Z4:Z84)</f>
        <v>0</v>
      </c>
      <c r="AA85">
        <f>SUM(AA4:AA84)</f>
        <v>0</v>
      </c>
      <c r="AB85">
        <f>SUM(AB4:AB84)</f>
        <v>0</v>
      </c>
    </row>
  </sheetData>
  <sortState ref="A76:AB83">
    <sortCondition descending="1" ref="E76:E83"/>
  </sortState>
  <mergeCells count="11">
    <mergeCell ref="A1:AB1"/>
    <mergeCell ref="E2:E3"/>
    <mergeCell ref="G2:I2"/>
    <mergeCell ref="K2:N2"/>
    <mergeCell ref="P2:T2"/>
    <mergeCell ref="Y2:AA2"/>
    <mergeCell ref="D2:D3"/>
    <mergeCell ref="C2:C3"/>
    <mergeCell ref="B2:B3"/>
    <mergeCell ref="A2:A3"/>
    <mergeCell ref="V2:X2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6"/>
  <sheetViews>
    <sheetView topLeftCell="A17" workbookViewId="0">
      <selection sqref="A1:AB44"/>
    </sheetView>
  </sheetViews>
  <sheetFormatPr defaultRowHeight="15" x14ac:dyDescent="0.25"/>
  <cols>
    <col min="1" max="1" width="18.42578125" customWidth="1"/>
    <col min="2" max="2" width="5.85546875" bestFit="1" customWidth="1"/>
    <col min="3" max="3" width="4.140625" bestFit="1" customWidth="1"/>
    <col min="4" max="4" width="4.42578125" bestFit="1" customWidth="1"/>
    <col min="5" max="5" width="5.140625" bestFit="1" customWidth="1"/>
    <col min="6" max="6" width="6.7109375" bestFit="1" customWidth="1"/>
    <col min="7" max="8" width="4.85546875" bestFit="1" customWidth="1"/>
    <col min="9" max="9" width="8.28515625" bestFit="1" customWidth="1"/>
    <col min="10" max="10" width="6.7109375" bestFit="1" customWidth="1"/>
    <col min="11" max="11" width="5.85546875" bestFit="1" customWidth="1"/>
    <col min="12" max="12" width="7.5703125" bestFit="1" customWidth="1"/>
    <col min="13" max="13" width="4.85546875" bestFit="1" customWidth="1"/>
    <col min="14" max="14" width="7.28515625" bestFit="1" customWidth="1"/>
    <col min="15" max="15" width="6.7109375" bestFit="1" customWidth="1"/>
    <col min="16" max="16" width="5.85546875" bestFit="1" customWidth="1"/>
    <col min="17" max="17" width="7.5703125" bestFit="1" customWidth="1"/>
    <col min="18" max="18" width="5.85546875" bestFit="1" customWidth="1"/>
    <col min="19" max="19" width="7.5703125" bestFit="1" customWidth="1"/>
    <col min="20" max="20" width="8.5703125" bestFit="1" customWidth="1"/>
    <col min="21" max="21" width="6.7109375" bestFit="1" customWidth="1"/>
    <col min="22" max="22" width="4.85546875" bestFit="1" customWidth="1"/>
    <col min="23" max="23" width="6.5703125" bestFit="1" customWidth="1"/>
    <col min="24" max="24" width="7.5703125" bestFit="1" customWidth="1"/>
  </cols>
  <sheetData>
    <row r="1" spans="1:28" ht="21" x14ac:dyDescent="0.3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</row>
    <row r="2" spans="1:28" ht="90" x14ac:dyDescent="0.25">
      <c r="A2" s="53" t="s">
        <v>0</v>
      </c>
      <c r="B2" s="51" t="s">
        <v>1</v>
      </c>
      <c r="C2" s="51" t="s">
        <v>59</v>
      </c>
      <c r="D2" s="51" t="s">
        <v>2</v>
      </c>
      <c r="E2" s="48" t="s">
        <v>3</v>
      </c>
      <c r="F2" s="25" t="s">
        <v>194</v>
      </c>
      <c r="G2" s="50" t="s">
        <v>193</v>
      </c>
      <c r="H2" s="50"/>
      <c r="I2" s="50"/>
      <c r="J2" s="25" t="s">
        <v>195</v>
      </c>
      <c r="K2" s="50" t="s">
        <v>196</v>
      </c>
      <c r="L2" s="50"/>
      <c r="M2" s="50"/>
      <c r="N2" s="50"/>
      <c r="O2" s="25" t="s">
        <v>197</v>
      </c>
      <c r="P2" s="50" t="s">
        <v>198</v>
      </c>
      <c r="Q2" s="50"/>
      <c r="R2" s="50"/>
      <c r="S2" s="50"/>
      <c r="T2" s="50"/>
      <c r="U2" s="25" t="s">
        <v>199</v>
      </c>
      <c r="V2" s="50" t="s">
        <v>203</v>
      </c>
      <c r="W2" s="50"/>
      <c r="X2" s="50"/>
      <c r="Y2" s="50" t="s">
        <v>201</v>
      </c>
      <c r="Z2" s="50"/>
      <c r="AA2" s="50"/>
      <c r="AB2" s="10" t="s">
        <v>202</v>
      </c>
    </row>
    <row r="3" spans="1:28" ht="15.75" thickBot="1" x14ac:dyDescent="0.3">
      <c r="A3" s="54"/>
      <c r="B3" s="52"/>
      <c r="C3" s="52"/>
      <c r="D3" s="52"/>
      <c r="E3" s="49"/>
      <c r="F3" s="26" t="s">
        <v>7</v>
      </c>
      <c r="G3" s="15" t="s">
        <v>4</v>
      </c>
      <c r="H3" s="15" t="s">
        <v>5</v>
      </c>
      <c r="I3" s="15" t="s">
        <v>6</v>
      </c>
      <c r="J3" s="26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26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26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28" x14ac:dyDescent="0.25">
      <c r="A4" s="44" t="s">
        <v>113</v>
      </c>
      <c r="B4" s="3">
        <v>1988</v>
      </c>
      <c r="C4" s="3" t="s">
        <v>37</v>
      </c>
      <c r="D4" s="3" t="s">
        <v>48</v>
      </c>
      <c r="E4" s="4">
        <f>G4+J4+K4+O4+P4+U4+V4+Y4+F4+AB4</f>
        <v>5</v>
      </c>
      <c r="F4" s="4"/>
      <c r="G4" s="16">
        <f t="shared" ref="G4" si="0">H4+I4</f>
        <v>0</v>
      </c>
      <c r="H4" s="17"/>
      <c r="I4" s="17"/>
      <c r="J4" s="5"/>
      <c r="K4" s="16">
        <f t="shared" ref="K4" si="1">L4+M4+N4</f>
        <v>5</v>
      </c>
      <c r="L4" s="17"/>
      <c r="M4" s="17">
        <v>5</v>
      </c>
      <c r="N4" s="17"/>
      <c r="O4" s="5"/>
      <c r="P4" s="16">
        <f t="shared" ref="P4" si="2">Q4+R4+S4+T4</f>
        <v>0</v>
      </c>
      <c r="Q4" s="17"/>
      <c r="R4" s="17"/>
      <c r="S4" s="17"/>
      <c r="T4" s="17"/>
      <c r="U4" s="5"/>
      <c r="V4" s="16">
        <f t="shared" ref="V4" si="3">W4+X4</f>
        <v>0</v>
      </c>
      <c r="W4" s="17"/>
      <c r="X4" s="17"/>
      <c r="Y4" s="16">
        <f t="shared" ref="Y4" si="4">Z4+AA4</f>
        <v>0</v>
      </c>
      <c r="Z4" s="17"/>
      <c r="AA4" s="17"/>
    </row>
    <row r="5" spans="1:28" x14ac:dyDescent="0.25">
      <c r="B5" s="3"/>
      <c r="C5" s="3"/>
      <c r="D5" s="3"/>
      <c r="E5" s="4"/>
      <c r="F5" s="5"/>
      <c r="G5" s="16"/>
      <c r="H5" s="17"/>
      <c r="I5" s="17"/>
      <c r="J5" s="5"/>
      <c r="K5" s="16"/>
      <c r="L5" s="17"/>
      <c r="M5" s="17"/>
      <c r="N5" s="17"/>
      <c r="O5" s="5"/>
      <c r="P5" s="16"/>
      <c r="Q5" s="17"/>
      <c r="R5" s="17"/>
      <c r="S5" s="17"/>
      <c r="T5" s="17"/>
      <c r="U5" s="5"/>
      <c r="V5" s="16"/>
      <c r="W5" s="17"/>
      <c r="X5" s="17"/>
      <c r="Y5" s="16"/>
      <c r="Z5" s="17"/>
      <c r="AA5" s="17"/>
    </row>
    <row r="6" spans="1:28" x14ac:dyDescent="0.25">
      <c r="A6" t="s">
        <v>156</v>
      </c>
      <c r="B6" s="3">
        <v>1981</v>
      </c>
      <c r="C6" s="3" t="s">
        <v>36</v>
      </c>
      <c r="D6" s="3" t="s">
        <v>41</v>
      </c>
      <c r="E6" s="4">
        <f>G6+J6+K6+O6+P6+U6+V6+Y6+F6+AB6</f>
        <v>19</v>
      </c>
      <c r="F6" s="5">
        <v>4</v>
      </c>
      <c r="G6" s="16">
        <f>H6+I6</f>
        <v>0</v>
      </c>
      <c r="H6" s="17"/>
      <c r="I6" s="17"/>
      <c r="J6" s="5">
        <v>4</v>
      </c>
      <c r="K6" s="16">
        <f>L6+M6+N6</f>
        <v>11</v>
      </c>
      <c r="L6" s="17">
        <v>7</v>
      </c>
      <c r="M6" s="17"/>
      <c r="N6" s="17">
        <v>4</v>
      </c>
      <c r="O6" s="5"/>
      <c r="P6" s="16">
        <f>Q6+R6+S6+T6</f>
        <v>0</v>
      </c>
      <c r="Q6" s="17"/>
      <c r="R6" s="17"/>
      <c r="S6" s="17"/>
      <c r="T6" s="17"/>
      <c r="U6" s="5"/>
      <c r="V6" s="16">
        <f>W6+X6</f>
        <v>0</v>
      </c>
      <c r="W6" s="17"/>
      <c r="X6" s="17"/>
      <c r="Y6" s="16">
        <f>Z6+AA6</f>
        <v>0</v>
      </c>
      <c r="Z6" s="17"/>
      <c r="AA6" s="17"/>
    </row>
    <row r="7" spans="1:28" x14ac:dyDescent="0.25">
      <c r="A7" s="44" t="s">
        <v>112</v>
      </c>
      <c r="B7" s="3">
        <v>1982</v>
      </c>
      <c r="C7" s="3" t="s">
        <v>36</v>
      </c>
      <c r="D7" s="3" t="s">
        <v>48</v>
      </c>
      <c r="E7" s="4">
        <f>G7+J7+K7+O7+P7+U7+V7+Y7+F7+AB7</f>
        <v>5</v>
      </c>
      <c r="F7" s="5"/>
      <c r="G7" s="16">
        <f>H7+I7</f>
        <v>0</v>
      </c>
      <c r="H7" s="17"/>
      <c r="I7" s="17"/>
      <c r="J7" s="5"/>
      <c r="K7" s="16">
        <f>L7+M7+N7</f>
        <v>5</v>
      </c>
      <c r="L7" s="17"/>
      <c r="M7" s="17">
        <v>5</v>
      </c>
      <c r="N7" s="17"/>
      <c r="O7" s="5"/>
      <c r="P7" s="16">
        <f>Q7+R7+S7+T7</f>
        <v>0</v>
      </c>
      <c r="Q7" s="17"/>
      <c r="R7" s="17"/>
      <c r="S7" s="17"/>
      <c r="T7" s="17"/>
      <c r="U7" s="5"/>
      <c r="V7" s="16">
        <f>W7+X7</f>
        <v>0</v>
      </c>
      <c r="W7" s="17"/>
      <c r="X7" s="17"/>
      <c r="Y7" s="16">
        <f>Z7+AA7</f>
        <v>0</v>
      </c>
      <c r="Z7" s="17"/>
      <c r="AA7" s="17"/>
    </row>
    <row r="8" spans="1:28" x14ac:dyDescent="0.25">
      <c r="A8" s="44" t="s">
        <v>25</v>
      </c>
      <c r="B8" s="3">
        <v>1980</v>
      </c>
      <c r="C8" s="3" t="s">
        <v>36</v>
      </c>
      <c r="D8" s="3" t="s">
        <v>47</v>
      </c>
      <c r="E8" s="4">
        <f>G8+J8+K8+O8+P8+U8+V8+Y8+F8+AB8</f>
        <v>3</v>
      </c>
      <c r="F8" s="5"/>
      <c r="G8" s="16">
        <f>H8+I8</f>
        <v>0</v>
      </c>
      <c r="H8" s="17"/>
      <c r="I8" s="17"/>
      <c r="J8" s="5"/>
      <c r="K8" s="16">
        <f>L8+M8+N8</f>
        <v>3</v>
      </c>
      <c r="L8" s="17">
        <v>3</v>
      </c>
      <c r="M8" s="17"/>
      <c r="N8" s="17"/>
      <c r="O8" s="5"/>
      <c r="P8" s="16">
        <f>Q8+R8+S8+T8</f>
        <v>0</v>
      </c>
      <c r="Q8" s="17"/>
      <c r="R8" s="17"/>
      <c r="S8" s="17"/>
      <c r="T8" s="17"/>
      <c r="U8" s="5"/>
      <c r="V8" s="16">
        <f>W8+X8</f>
        <v>0</v>
      </c>
      <c r="W8" s="17"/>
      <c r="X8" s="17"/>
      <c r="Y8" s="16">
        <f>Z8+AA8</f>
        <v>0</v>
      </c>
      <c r="Z8" s="17"/>
      <c r="AA8" s="17"/>
    </row>
    <row r="9" spans="1:28" x14ac:dyDescent="0.25">
      <c r="A9" s="41" t="s">
        <v>171</v>
      </c>
      <c r="B9" s="3">
        <v>1984</v>
      </c>
      <c r="C9" s="3" t="s">
        <v>36</v>
      </c>
      <c r="D9" s="3" t="s">
        <v>50</v>
      </c>
      <c r="E9" s="4">
        <f>G9+J9+K9+O9+P9+U9+V9+Y9+F9+AB9</f>
        <v>0</v>
      </c>
      <c r="F9" s="5"/>
      <c r="G9" s="16">
        <f>H9+I9</f>
        <v>0</v>
      </c>
      <c r="H9" s="17"/>
      <c r="I9" s="17"/>
      <c r="J9" s="5"/>
      <c r="K9" s="16">
        <f>L9+M9+N9</f>
        <v>0</v>
      </c>
      <c r="L9" s="17"/>
      <c r="M9" s="17"/>
      <c r="N9" s="17"/>
      <c r="O9" s="5"/>
      <c r="P9" s="16">
        <f>Q9+R9+S9+T9</f>
        <v>0</v>
      </c>
      <c r="Q9" s="17"/>
      <c r="R9" s="17"/>
      <c r="S9" s="17"/>
      <c r="T9" s="17"/>
      <c r="U9" s="5"/>
      <c r="V9" s="16">
        <f>W9+X9</f>
        <v>0</v>
      </c>
      <c r="W9" s="17"/>
      <c r="X9" s="17"/>
      <c r="Y9" s="16">
        <f>Z9+AA9</f>
        <v>0</v>
      </c>
      <c r="Z9" s="17"/>
      <c r="AA9" s="17"/>
    </row>
    <row r="10" spans="1:28" x14ac:dyDescent="0.25">
      <c r="A10" s="41" t="s">
        <v>178</v>
      </c>
      <c r="B10" s="3">
        <v>1980</v>
      </c>
      <c r="C10" s="3" t="s">
        <v>36</v>
      </c>
      <c r="D10" s="3" t="s">
        <v>56</v>
      </c>
      <c r="E10" s="4">
        <f>G10+J10+K10+O10+P10+U10+V10+Y10+F10+AB10</f>
        <v>0</v>
      </c>
      <c r="F10" s="5"/>
      <c r="G10" s="16">
        <f>H10+I10</f>
        <v>0</v>
      </c>
      <c r="H10" s="17"/>
      <c r="I10" s="17"/>
      <c r="J10" s="5"/>
      <c r="K10" s="16">
        <f>L10+M10+N10</f>
        <v>0</v>
      </c>
      <c r="L10" s="17"/>
      <c r="M10" s="17"/>
      <c r="N10" s="17"/>
      <c r="O10" s="5"/>
      <c r="P10" s="16">
        <f>Q10+R10+S10+T10</f>
        <v>0</v>
      </c>
      <c r="Q10" s="17"/>
      <c r="R10" s="17"/>
      <c r="S10" s="17"/>
      <c r="T10" s="17"/>
      <c r="U10" s="5"/>
      <c r="V10" s="16">
        <f>W10+X10</f>
        <v>0</v>
      </c>
      <c r="W10" s="17"/>
      <c r="X10" s="17"/>
      <c r="Y10" s="16">
        <f>Z10+AA10</f>
        <v>0</v>
      </c>
      <c r="Z10" s="17"/>
      <c r="AA10" s="17"/>
    </row>
    <row r="11" spans="1:28" x14ac:dyDescent="0.25">
      <c r="B11" s="3"/>
      <c r="C11" s="3"/>
      <c r="D11" s="3"/>
      <c r="E11" s="4"/>
      <c r="F11" s="5"/>
      <c r="G11" s="16"/>
      <c r="H11" s="17"/>
      <c r="I11" s="17"/>
      <c r="J11" s="5"/>
      <c r="K11" s="16"/>
      <c r="L11" s="17"/>
      <c r="M11" s="17"/>
      <c r="N11" s="17"/>
      <c r="O11" s="5"/>
      <c r="P11" s="16"/>
      <c r="Q11" s="17"/>
      <c r="R11" s="17"/>
      <c r="S11" s="17"/>
      <c r="T11" s="17"/>
      <c r="U11" s="5"/>
      <c r="V11" s="16"/>
      <c r="W11" s="17"/>
      <c r="X11" s="17"/>
      <c r="Y11" s="16"/>
      <c r="Z11" s="17"/>
      <c r="AA11" s="17"/>
    </row>
    <row r="12" spans="1:28" x14ac:dyDescent="0.25">
      <c r="A12" s="44" t="s">
        <v>87</v>
      </c>
      <c r="B12" s="3">
        <v>1979</v>
      </c>
      <c r="C12" s="3" t="s">
        <v>35</v>
      </c>
      <c r="D12" s="3" t="s">
        <v>47</v>
      </c>
      <c r="E12" s="4">
        <f>G12+J12+K12+O12+P12+U12+V12+Y12+F12+AB12</f>
        <v>17</v>
      </c>
      <c r="F12" s="5"/>
      <c r="G12" s="16">
        <f>H12+I12</f>
        <v>0</v>
      </c>
      <c r="H12" s="17"/>
      <c r="I12" s="17"/>
      <c r="J12" s="5"/>
      <c r="K12" s="16">
        <f>L12+M12+N12</f>
        <v>17</v>
      </c>
      <c r="L12" s="17">
        <v>4</v>
      </c>
      <c r="M12" s="17">
        <v>9</v>
      </c>
      <c r="N12" s="17">
        <v>4</v>
      </c>
      <c r="O12" s="5"/>
      <c r="P12" s="16">
        <f>Q12+R12+S12+T12</f>
        <v>0</v>
      </c>
      <c r="Q12" s="17"/>
      <c r="R12" s="17"/>
      <c r="S12" s="17"/>
      <c r="T12" s="17"/>
      <c r="U12" s="5"/>
      <c r="V12" s="16">
        <f>W12+X12</f>
        <v>0</v>
      </c>
      <c r="W12" s="17"/>
      <c r="X12" s="17"/>
      <c r="Y12" s="16">
        <f>Z12+AA12</f>
        <v>0</v>
      </c>
      <c r="Z12" s="17"/>
      <c r="AA12" s="17"/>
    </row>
    <row r="13" spans="1:28" x14ac:dyDescent="0.25">
      <c r="A13" t="s">
        <v>173</v>
      </c>
      <c r="B13" s="3">
        <v>1978</v>
      </c>
      <c r="C13" s="3" t="s">
        <v>35</v>
      </c>
      <c r="D13" s="3" t="s">
        <v>174</v>
      </c>
      <c r="E13" s="4">
        <f>G13+J13+K13+O13+P13+U13+V13+Y13+F13+AB13</f>
        <v>4</v>
      </c>
      <c r="F13" s="5">
        <v>4</v>
      </c>
      <c r="G13" s="16">
        <f>H13+I13</f>
        <v>0</v>
      </c>
      <c r="H13" s="17"/>
      <c r="I13" s="17"/>
      <c r="J13" s="5"/>
      <c r="K13" s="16">
        <f>L13+M13+N13</f>
        <v>0</v>
      </c>
      <c r="L13" s="17"/>
      <c r="M13" s="17"/>
      <c r="N13" s="17"/>
      <c r="O13" s="5"/>
      <c r="P13" s="16">
        <f>Q13+R13+S13+T13</f>
        <v>0</v>
      </c>
      <c r="Q13" s="17"/>
      <c r="R13" s="17"/>
      <c r="S13" s="17"/>
      <c r="T13" s="17"/>
      <c r="U13" s="5"/>
      <c r="V13" s="16">
        <f>W13+X13</f>
        <v>0</v>
      </c>
      <c r="W13" s="17"/>
      <c r="X13" s="17"/>
      <c r="Y13" s="16">
        <f>Z13+AA13</f>
        <v>0</v>
      </c>
      <c r="Z13" s="17"/>
      <c r="AA13" s="17"/>
    </row>
    <row r="14" spans="1:28" x14ac:dyDescent="0.25">
      <c r="A14" s="41" t="s">
        <v>179</v>
      </c>
      <c r="B14" s="3">
        <v>1978</v>
      </c>
      <c r="C14" s="3" t="s">
        <v>35</v>
      </c>
      <c r="D14" s="3" t="s">
        <v>180</v>
      </c>
      <c r="E14" s="4">
        <f>G14+J14+K14+O14+P14+U14+V14+Y14+F14+AB14</f>
        <v>0</v>
      </c>
      <c r="F14" s="5"/>
      <c r="G14" s="16">
        <f>H14+I14</f>
        <v>0</v>
      </c>
      <c r="H14" s="17"/>
      <c r="I14" s="17"/>
      <c r="J14" s="5"/>
      <c r="K14" s="16">
        <f>L14+M14+N14</f>
        <v>0</v>
      </c>
      <c r="L14" s="17"/>
      <c r="M14" s="17"/>
      <c r="N14" s="17"/>
      <c r="O14" s="5"/>
      <c r="P14" s="16">
        <f>Q14+R14+S14+T14</f>
        <v>0</v>
      </c>
      <c r="Q14" s="17"/>
      <c r="R14" s="17"/>
      <c r="S14" s="17"/>
      <c r="T14" s="17"/>
      <c r="U14" s="5"/>
      <c r="V14" s="16">
        <f>W14+X14</f>
        <v>0</v>
      </c>
      <c r="W14" s="17"/>
      <c r="X14" s="17"/>
      <c r="Y14" s="16">
        <f>Z14+AA14</f>
        <v>0</v>
      </c>
      <c r="Z14" s="17"/>
      <c r="AA14" s="17"/>
    </row>
    <row r="15" spans="1:28" x14ac:dyDescent="0.25">
      <c r="A15" s="41" t="s">
        <v>104</v>
      </c>
      <c r="B15" s="3">
        <v>1978</v>
      </c>
      <c r="C15" s="3" t="s">
        <v>35</v>
      </c>
      <c r="D15" s="3" t="s">
        <v>47</v>
      </c>
      <c r="E15" s="4">
        <f>G15+J15+K15+O15+P15+U15+V15+Y15+F15+AB15</f>
        <v>0</v>
      </c>
      <c r="F15" s="5"/>
      <c r="G15" s="16">
        <f>H15+I15</f>
        <v>0</v>
      </c>
      <c r="H15" s="17"/>
      <c r="I15" s="17"/>
      <c r="J15" s="5"/>
      <c r="K15" s="16">
        <f>L15+M15+N15</f>
        <v>0</v>
      </c>
      <c r="L15" s="17"/>
      <c r="M15" s="17"/>
      <c r="N15" s="17"/>
      <c r="O15" s="5"/>
      <c r="P15" s="16">
        <f>Q15+R15+S15+T15</f>
        <v>0</v>
      </c>
      <c r="Q15" s="17"/>
      <c r="R15" s="17"/>
      <c r="S15" s="17"/>
      <c r="T15" s="17"/>
      <c r="U15" s="5"/>
      <c r="V15" s="16">
        <f>W15+X15</f>
        <v>0</v>
      </c>
      <c r="W15" s="17"/>
      <c r="X15" s="17"/>
      <c r="Y15" s="16">
        <f>Z15+AA15</f>
        <v>0</v>
      </c>
      <c r="Z15" s="17"/>
      <c r="AA15" s="17"/>
    </row>
    <row r="16" spans="1:28" x14ac:dyDescent="0.25">
      <c r="A16" s="41" t="s">
        <v>103</v>
      </c>
      <c r="B16" s="3">
        <v>1978</v>
      </c>
      <c r="C16" s="3" t="s">
        <v>35</v>
      </c>
      <c r="D16" s="3" t="s">
        <v>108</v>
      </c>
      <c r="E16" s="4">
        <f>G16+J16+K16+O16+P16+U16+V16+Y16+F16+AB16</f>
        <v>0</v>
      </c>
      <c r="F16" s="5"/>
      <c r="G16" s="16">
        <f>H16+I16</f>
        <v>0</v>
      </c>
      <c r="H16" s="17"/>
      <c r="I16" s="17"/>
      <c r="J16" s="5"/>
      <c r="K16" s="16">
        <f>L16+M16+N16</f>
        <v>0</v>
      </c>
      <c r="L16" s="17"/>
      <c r="M16" s="17"/>
      <c r="N16" s="17"/>
      <c r="O16" s="5"/>
      <c r="P16" s="16">
        <f>Q16+R16+S16+T16</f>
        <v>0</v>
      </c>
      <c r="Q16" s="17"/>
      <c r="R16" s="17"/>
      <c r="S16" s="17"/>
      <c r="T16" s="17"/>
      <c r="U16" s="5"/>
      <c r="V16" s="16">
        <f>W16+X16</f>
        <v>0</v>
      </c>
      <c r="W16" s="17"/>
      <c r="X16" s="17"/>
      <c r="Y16" s="16">
        <f>Z16+AA16</f>
        <v>0</v>
      </c>
      <c r="Z16" s="17"/>
      <c r="AA16" s="17"/>
    </row>
    <row r="17" spans="1:28" x14ac:dyDescent="0.25">
      <c r="A17" s="41" t="s">
        <v>74</v>
      </c>
      <c r="B17" s="3">
        <v>1977</v>
      </c>
      <c r="C17" s="3" t="s">
        <v>35</v>
      </c>
      <c r="D17" s="3" t="s">
        <v>48</v>
      </c>
      <c r="E17" s="4">
        <f>G17+J17+K17+O17+P17+U17+V17+Y17+F17+AB17</f>
        <v>0</v>
      </c>
      <c r="F17" s="5"/>
      <c r="G17" s="16">
        <f>H17+I17</f>
        <v>0</v>
      </c>
      <c r="H17" s="17"/>
      <c r="I17" s="17"/>
      <c r="J17" s="5"/>
      <c r="K17" s="16">
        <f>L17+M17+N17</f>
        <v>0</v>
      </c>
      <c r="L17" s="17"/>
      <c r="M17" s="17"/>
      <c r="N17" s="17"/>
      <c r="O17" s="5"/>
      <c r="P17" s="16">
        <f>Q17+R17+S17+T17</f>
        <v>0</v>
      </c>
      <c r="Q17" s="17"/>
      <c r="R17" s="17"/>
      <c r="S17" s="17"/>
      <c r="T17" s="17"/>
      <c r="U17" s="5"/>
      <c r="V17" s="16">
        <f>W17+X17</f>
        <v>0</v>
      </c>
      <c r="W17" s="17"/>
      <c r="X17" s="17"/>
      <c r="Y17" s="16">
        <f>Z17+AA17</f>
        <v>0</v>
      </c>
      <c r="Z17" s="17"/>
      <c r="AA17" s="17"/>
    </row>
    <row r="18" spans="1:28" x14ac:dyDescent="0.25">
      <c r="A18" s="41" t="s">
        <v>158</v>
      </c>
      <c r="B18" s="3">
        <v>1976</v>
      </c>
      <c r="C18" s="3" t="s">
        <v>35</v>
      </c>
      <c r="D18" s="3" t="s">
        <v>41</v>
      </c>
      <c r="E18" s="4">
        <f>G18+J18+K18+O18+P18+U18+V18+Y18+F18+AB18</f>
        <v>0</v>
      </c>
      <c r="F18" s="5"/>
      <c r="G18" s="16">
        <f>H18+I18</f>
        <v>0</v>
      </c>
      <c r="H18" s="17"/>
      <c r="I18" s="17"/>
      <c r="J18" s="5"/>
      <c r="K18" s="16">
        <f>L18+M18+N18</f>
        <v>0</v>
      </c>
      <c r="L18" s="17"/>
      <c r="M18" s="17"/>
      <c r="N18" s="17"/>
      <c r="O18" s="5"/>
      <c r="P18" s="16">
        <f>Q18+R18+S18+T18</f>
        <v>0</v>
      </c>
      <c r="Q18" s="17"/>
      <c r="R18" s="17"/>
      <c r="S18" s="17"/>
      <c r="T18" s="17"/>
      <c r="U18" s="5"/>
      <c r="V18" s="16">
        <f>W18+X18</f>
        <v>0</v>
      </c>
      <c r="W18" s="17"/>
      <c r="X18" s="17"/>
      <c r="Y18" s="16">
        <f>Z18+AA18</f>
        <v>0</v>
      </c>
      <c r="Z18" s="17"/>
      <c r="AA18" s="17"/>
    </row>
    <row r="19" spans="1:28" x14ac:dyDescent="0.25">
      <c r="A19" s="41" t="s">
        <v>88</v>
      </c>
      <c r="B19" s="3">
        <v>1976</v>
      </c>
      <c r="C19" s="3" t="s">
        <v>35</v>
      </c>
      <c r="D19" s="3" t="s">
        <v>86</v>
      </c>
      <c r="E19" s="4">
        <f>G19+J19+K19+O19+P19+U19+V19+Y19+F19+AB19</f>
        <v>0</v>
      </c>
      <c r="F19" s="5"/>
      <c r="G19" s="16">
        <f>H19+I19</f>
        <v>0</v>
      </c>
      <c r="H19" s="17"/>
      <c r="I19" s="17"/>
      <c r="J19" s="5"/>
      <c r="K19" s="16">
        <f>L19+M19+N19</f>
        <v>0</v>
      </c>
      <c r="L19" s="17"/>
      <c r="M19" s="17"/>
      <c r="N19" s="17"/>
      <c r="O19" s="5"/>
      <c r="P19" s="16">
        <f>Q19+R19+S19+T19</f>
        <v>0</v>
      </c>
      <c r="Q19" s="17"/>
      <c r="R19" s="17"/>
      <c r="S19" s="17"/>
      <c r="T19" s="17"/>
      <c r="U19" s="5"/>
      <c r="V19" s="16">
        <f>W19+X19</f>
        <v>0</v>
      </c>
      <c r="W19" s="17"/>
      <c r="X19" s="17"/>
      <c r="Y19" s="16">
        <f>Z19+AA19</f>
        <v>0</v>
      </c>
      <c r="Z19" s="17"/>
      <c r="AA19" s="17"/>
    </row>
    <row r="20" spans="1:28" x14ac:dyDescent="0.25">
      <c r="A20" s="41" t="s">
        <v>170</v>
      </c>
      <c r="B20" s="3">
        <v>1975</v>
      </c>
      <c r="C20" s="3" t="s">
        <v>35</v>
      </c>
      <c r="D20" s="3" t="s">
        <v>101</v>
      </c>
      <c r="E20" s="4">
        <f>G20+J20+K20+O20+P20+U20+V20+Y20+F20+AB20</f>
        <v>0</v>
      </c>
      <c r="F20" s="5"/>
      <c r="G20" s="16">
        <f>H20+I20</f>
        <v>0</v>
      </c>
      <c r="H20" s="17"/>
      <c r="I20" s="17"/>
      <c r="J20" s="5"/>
      <c r="K20" s="16">
        <f>L20+M20+N20</f>
        <v>0</v>
      </c>
      <c r="L20" s="17"/>
      <c r="M20" s="17"/>
      <c r="N20" s="17"/>
      <c r="O20" s="5"/>
      <c r="P20" s="16">
        <f>Q20+R20+S20+T20</f>
        <v>0</v>
      </c>
      <c r="Q20" s="17"/>
      <c r="R20" s="17"/>
      <c r="S20" s="17"/>
      <c r="T20" s="17"/>
      <c r="U20" s="5"/>
      <c r="V20" s="16">
        <f>W20+X20</f>
        <v>0</v>
      </c>
      <c r="W20" s="17"/>
      <c r="X20" s="17"/>
      <c r="Y20" s="16">
        <f>Z20+AA20</f>
        <v>0</v>
      </c>
      <c r="Z20" s="17"/>
      <c r="AA20" s="17"/>
    </row>
    <row r="21" spans="1:28" x14ac:dyDescent="0.25">
      <c r="B21" s="3"/>
      <c r="C21" s="3"/>
      <c r="D21" s="3"/>
      <c r="E21" s="4"/>
      <c r="F21" s="5"/>
      <c r="G21" s="16"/>
      <c r="H21" s="17"/>
      <c r="I21" s="17"/>
      <c r="J21" s="5"/>
      <c r="K21" s="16"/>
      <c r="L21" s="17"/>
      <c r="M21" s="17"/>
      <c r="N21" s="17"/>
      <c r="O21" s="5"/>
      <c r="P21" s="16"/>
      <c r="Q21" s="17"/>
      <c r="R21" s="17"/>
      <c r="S21" s="17"/>
      <c r="T21" s="17"/>
      <c r="U21" s="5"/>
      <c r="V21" s="16"/>
      <c r="W21" s="17"/>
      <c r="X21" s="17"/>
      <c r="Y21" s="16"/>
      <c r="Z21" s="17"/>
      <c r="AA21" s="17"/>
    </row>
    <row r="22" spans="1:28" x14ac:dyDescent="0.25">
      <c r="A22" s="44" t="s">
        <v>159</v>
      </c>
      <c r="B22" s="3">
        <v>1970</v>
      </c>
      <c r="C22" s="3" t="s">
        <v>38</v>
      </c>
      <c r="D22" s="3" t="s">
        <v>47</v>
      </c>
      <c r="E22" s="4">
        <f>G22+J22+K22+O22+P22+U22+V22+Y22+F22+AB22</f>
        <v>24</v>
      </c>
      <c r="F22" s="5"/>
      <c r="G22" s="16">
        <f>H22+I22</f>
        <v>0</v>
      </c>
      <c r="H22" s="17"/>
      <c r="I22" s="17"/>
      <c r="J22" s="5"/>
      <c r="K22" s="16">
        <f>L22+M22+N22</f>
        <v>24</v>
      </c>
      <c r="L22" s="17">
        <v>10</v>
      </c>
      <c r="M22" s="17">
        <v>9</v>
      </c>
      <c r="N22" s="17">
        <v>5</v>
      </c>
      <c r="O22" s="5"/>
      <c r="P22" s="16">
        <f>Q22+R22+S22+T22</f>
        <v>0</v>
      </c>
      <c r="Q22" s="17"/>
      <c r="R22" s="17"/>
      <c r="S22" s="17"/>
      <c r="T22" s="17"/>
      <c r="U22" s="5"/>
      <c r="V22" s="16">
        <f>W22+X22</f>
        <v>0</v>
      </c>
      <c r="W22" s="17"/>
      <c r="X22" s="17"/>
      <c r="Y22" s="16">
        <f>Z22+AA22</f>
        <v>0</v>
      </c>
      <c r="Z22" s="17"/>
      <c r="AA22" s="17"/>
    </row>
    <row r="23" spans="1:28" x14ac:dyDescent="0.25">
      <c r="A23" s="44" t="s">
        <v>102</v>
      </c>
      <c r="B23" s="3">
        <v>1974</v>
      </c>
      <c r="C23" s="3" t="s">
        <v>38</v>
      </c>
      <c r="D23" s="3" t="s">
        <v>107</v>
      </c>
      <c r="E23" s="4">
        <f>G23+J23+K23+O23+P23+U23+V23+Y23+F23+AB23</f>
        <v>15</v>
      </c>
      <c r="F23" s="5"/>
      <c r="G23" s="16">
        <f>H23+I23</f>
        <v>0</v>
      </c>
      <c r="H23" s="17"/>
      <c r="I23" s="17"/>
      <c r="J23" s="5"/>
      <c r="K23" s="16">
        <f>L23+M23+N23</f>
        <v>15</v>
      </c>
      <c r="L23" s="17">
        <v>6</v>
      </c>
      <c r="M23" s="17"/>
      <c r="N23" s="17">
        <v>9</v>
      </c>
      <c r="O23" s="5"/>
      <c r="P23" s="16">
        <f>Q23+R23+S23+T23</f>
        <v>0</v>
      </c>
      <c r="Q23" s="17"/>
      <c r="R23" s="17"/>
      <c r="S23" s="17"/>
      <c r="T23" s="17"/>
      <c r="U23" s="5"/>
      <c r="V23" s="16">
        <f>W23+X23</f>
        <v>0</v>
      </c>
      <c r="W23" s="17"/>
      <c r="X23" s="17"/>
      <c r="Y23" s="16">
        <f>Z23+AA23</f>
        <v>0</v>
      </c>
      <c r="Z23" s="17"/>
      <c r="AA23" s="17"/>
    </row>
    <row r="24" spans="1:28" x14ac:dyDescent="0.25">
      <c r="A24" s="43" t="s">
        <v>105</v>
      </c>
      <c r="B24" s="3">
        <v>1972</v>
      </c>
      <c r="C24" s="3" t="s">
        <v>38</v>
      </c>
      <c r="D24" s="3" t="s">
        <v>101</v>
      </c>
      <c r="E24" s="4">
        <f>G24+J24+K24+O24+P24+U24+V24+Y24+F24+AB24</f>
        <v>12</v>
      </c>
      <c r="F24" s="5"/>
      <c r="G24" s="16">
        <f>H24+I24</f>
        <v>0</v>
      </c>
      <c r="H24" s="17"/>
      <c r="I24" s="17"/>
      <c r="J24" s="5">
        <v>7</v>
      </c>
      <c r="K24" s="16">
        <f>L24+M24+N24</f>
        <v>5</v>
      </c>
      <c r="L24" s="17">
        <v>3</v>
      </c>
      <c r="M24" s="17"/>
      <c r="N24" s="17">
        <v>2</v>
      </c>
      <c r="O24" s="5"/>
      <c r="P24" s="16">
        <f>Q24+R24+S24+T24</f>
        <v>0</v>
      </c>
      <c r="Q24" s="17"/>
      <c r="R24" s="17"/>
      <c r="S24" s="17"/>
      <c r="T24" s="17"/>
      <c r="U24" s="5"/>
      <c r="V24" s="16">
        <f>W24+X24</f>
        <v>0</v>
      </c>
      <c r="W24" s="17"/>
      <c r="X24" s="17"/>
      <c r="Y24" s="16">
        <f>Z24+AA24</f>
        <v>0</v>
      </c>
      <c r="Z24" s="17"/>
      <c r="AA24" s="17"/>
    </row>
    <row r="25" spans="1:28" x14ac:dyDescent="0.25">
      <c r="A25" s="21" t="s">
        <v>82</v>
      </c>
      <c r="B25" s="18">
        <v>1972</v>
      </c>
      <c r="C25" s="18" t="s">
        <v>38</v>
      </c>
      <c r="D25" s="18" t="s">
        <v>48</v>
      </c>
      <c r="E25" s="4">
        <f>G25+J25+K25+O25+P25+U25+V25+Y25+F25+AB25</f>
        <v>3</v>
      </c>
      <c r="F25" s="7"/>
      <c r="G25" s="13">
        <f>H25+I25</f>
        <v>0</v>
      </c>
      <c r="H25" s="14"/>
      <c r="I25" s="14"/>
      <c r="J25" s="7">
        <v>3</v>
      </c>
      <c r="K25" s="13">
        <f>L25+M25+N25</f>
        <v>0</v>
      </c>
      <c r="L25" s="14"/>
      <c r="M25" s="14"/>
      <c r="N25" s="14"/>
      <c r="O25" s="7"/>
      <c r="P25" s="13">
        <f>Q25+R25+S25+T25</f>
        <v>0</v>
      </c>
      <c r="Q25" s="14"/>
      <c r="R25" s="14"/>
      <c r="S25" s="14"/>
      <c r="T25" s="14"/>
      <c r="U25" s="7"/>
      <c r="V25" s="13">
        <f>W25+X25</f>
        <v>0</v>
      </c>
      <c r="W25" s="14"/>
      <c r="X25" s="14"/>
      <c r="Y25" s="13">
        <f>Z25+AA25</f>
        <v>0</v>
      </c>
      <c r="Z25" s="14"/>
      <c r="AA25" s="14"/>
      <c r="AB25" s="7"/>
    </row>
    <row r="26" spans="1:28" x14ac:dyDescent="0.25">
      <c r="A26" s="44" t="s">
        <v>89</v>
      </c>
      <c r="B26" s="3">
        <v>1971</v>
      </c>
      <c r="C26" s="3" t="s">
        <v>38</v>
      </c>
      <c r="D26" s="3" t="s">
        <v>47</v>
      </c>
      <c r="E26" s="4">
        <f>G26+J26+K26+O26+P26+U26+V26+Y26+F26+AB26</f>
        <v>3</v>
      </c>
      <c r="F26" s="5"/>
      <c r="G26" s="16">
        <f>H26+I26</f>
        <v>0</v>
      </c>
      <c r="H26" s="17"/>
      <c r="I26" s="17"/>
      <c r="J26" s="5"/>
      <c r="K26" s="16">
        <f>L26+M26+N26</f>
        <v>3</v>
      </c>
      <c r="L26" s="17">
        <v>1</v>
      </c>
      <c r="M26" s="17">
        <v>2</v>
      </c>
      <c r="N26" s="17"/>
      <c r="O26" s="5"/>
      <c r="P26" s="16">
        <f>Q26+R26+S26+T26</f>
        <v>0</v>
      </c>
      <c r="Q26" s="17"/>
      <c r="R26" s="17"/>
      <c r="S26" s="17"/>
      <c r="T26" s="17"/>
      <c r="U26" s="5"/>
      <c r="V26" s="16">
        <f>W26+X26</f>
        <v>0</v>
      </c>
      <c r="W26" s="17"/>
      <c r="X26" s="17"/>
      <c r="Y26" s="16">
        <f>Z26+AA26</f>
        <v>0</v>
      </c>
      <c r="Z26" s="17"/>
      <c r="AA26" s="17"/>
    </row>
    <row r="27" spans="1:28" x14ac:dyDescent="0.25">
      <c r="A27" s="41" t="s">
        <v>172</v>
      </c>
      <c r="B27" s="3">
        <v>1974</v>
      </c>
      <c r="C27" s="3" t="s">
        <v>38</v>
      </c>
      <c r="D27" s="3" t="s">
        <v>47</v>
      </c>
      <c r="E27" s="4">
        <f>G27+J27+K27+O27+P27+U27+V27+Y27+F27+AB27</f>
        <v>0</v>
      </c>
      <c r="F27" s="5"/>
      <c r="G27" s="16">
        <f>H27+I27</f>
        <v>0</v>
      </c>
      <c r="H27" s="17"/>
      <c r="I27" s="17"/>
      <c r="J27" s="5"/>
      <c r="K27" s="16">
        <f>L27+M27+N27</f>
        <v>0</v>
      </c>
      <c r="L27" s="17"/>
      <c r="M27" s="17"/>
      <c r="N27" s="17"/>
      <c r="O27" s="5"/>
      <c r="P27" s="16">
        <f>Q27+R27+S27+T27</f>
        <v>0</v>
      </c>
      <c r="Q27" s="17"/>
      <c r="R27" s="17"/>
      <c r="S27" s="17"/>
      <c r="T27" s="17"/>
      <c r="U27" s="5"/>
      <c r="V27" s="16">
        <f>W27+X27</f>
        <v>0</v>
      </c>
      <c r="W27" s="17"/>
      <c r="X27" s="17"/>
      <c r="Y27" s="16">
        <f>Z27+AA27</f>
        <v>0</v>
      </c>
      <c r="Z27" s="17"/>
      <c r="AA27" s="17"/>
    </row>
    <row r="28" spans="1:28" x14ac:dyDescent="0.25">
      <c r="A28" s="41" t="s">
        <v>110</v>
      </c>
      <c r="B28" s="3">
        <v>1974</v>
      </c>
      <c r="C28" s="3" t="s">
        <v>38</v>
      </c>
      <c r="D28" s="3" t="s">
        <v>47</v>
      </c>
      <c r="E28" s="4">
        <f>G28+J28+K28+O28+P28+U28+V28+Y28+F28+AB28</f>
        <v>0</v>
      </c>
      <c r="F28" s="5"/>
      <c r="G28" s="16">
        <f>H28+I28</f>
        <v>0</v>
      </c>
      <c r="H28" s="17"/>
      <c r="I28" s="17"/>
      <c r="J28" s="5"/>
      <c r="K28" s="16">
        <f>L28+M28+N28</f>
        <v>0</v>
      </c>
      <c r="L28" s="17"/>
      <c r="M28" s="17"/>
      <c r="N28" s="17"/>
      <c r="O28" s="5"/>
      <c r="P28" s="16">
        <f>Q28+R28+S28+T28</f>
        <v>0</v>
      </c>
      <c r="Q28" s="17"/>
      <c r="R28" s="17"/>
      <c r="S28" s="17"/>
      <c r="T28" s="17"/>
      <c r="U28" s="5"/>
      <c r="V28" s="16">
        <f>W28+X28</f>
        <v>0</v>
      </c>
      <c r="W28" s="17"/>
      <c r="X28" s="17"/>
      <c r="Y28" s="16">
        <f>Z28+AA28</f>
        <v>0</v>
      </c>
      <c r="Z28" s="17"/>
      <c r="AA28" s="17"/>
    </row>
    <row r="29" spans="1:28" x14ac:dyDescent="0.25">
      <c r="A29" s="41" t="s">
        <v>157</v>
      </c>
      <c r="B29" s="3">
        <v>1974</v>
      </c>
      <c r="C29" s="3" t="s">
        <v>38</v>
      </c>
      <c r="D29" s="3" t="s">
        <v>96</v>
      </c>
      <c r="E29" s="4">
        <f>G29+J29+K29+O29+P29+U29+V29+Y29+F29+AB29</f>
        <v>0</v>
      </c>
      <c r="F29" s="5"/>
      <c r="G29" s="16">
        <f>H29+I29</f>
        <v>0</v>
      </c>
      <c r="H29" s="17"/>
      <c r="I29" s="17"/>
      <c r="J29" s="5"/>
      <c r="K29" s="16">
        <f>L29+M29+N29</f>
        <v>0</v>
      </c>
      <c r="L29" s="17"/>
      <c r="M29" s="17"/>
      <c r="N29" s="17"/>
      <c r="O29" s="5"/>
      <c r="P29" s="16">
        <f>Q29+R29+S29+T29</f>
        <v>0</v>
      </c>
      <c r="Q29" s="17"/>
      <c r="R29" s="17"/>
      <c r="S29" s="17"/>
      <c r="T29" s="17"/>
      <c r="U29" s="5"/>
      <c r="V29" s="16">
        <f>W29+X29</f>
        <v>0</v>
      </c>
      <c r="W29" s="17"/>
      <c r="X29" s="17"/>
      <c r="Y29" s="16">
        <f>Z29+AA29</f>
        <v>0</v>
      </c>
      <c r="Z29" s="17"/>
      <c r="AA29" s="17"/>
    </row>
    <row r="30" spans="1:28" x14ac:dyDescent="0.25">
      <c r="B30" s="3"/>
      <c r="C30" s="3"/>
      <c r="D30" s="3"/>
      <c r="E30" s="4"/>
      <c r="F30" s="5"/>
      <c r="G30" s="16"/>
      <c r="H30" s="17"/>
      <c r="I30" s="17"/>
      <c r="J30" s="5"/>
      <c r="K30" s="16"/>
      <c r="L30" s="17"/>
      <c r="M30" s="17"/>
      <c r="N30" s="17"/>
      <c r="O30" s="5"/>
      <c r="P30" s="16"/>
      <c r="Q30" s="17"/>
      <c r="R30" s="17"/>
      <c r="S30" s="17"/>
      <c r="T30" s="17"/>
      <c r="U30" s="5"/>
      <c r="V30" s="16"/>
      <c r="W30" s="17"/>
      <c r="X30" s="17"/>
      <c r="Y30" s="16"/>
      <c r="Z30" s="17"/>
      <c r="AA30" s="17"/>
    </row>
    <row r="31" spans="1:28" x14ac:dyDescent="0.25">
      <c r="A31" t="s">
        <v>90</v>
      </c>
      <c r="B31" s="3">
        <v>1967</v>
      </c>
      <c r="C31" s="3" t="s">
        <v>39</v>
      </c>
      <c r="D31" s="3" t="s">
        <v>41</v>
      </c>
      <c r="E31" s="4">
        <f>G31+J31+K31+O31+P31+U31+V31+Y31+F31+AB31</f>
        <v>4</v>
      </c>
      <c r="F31" s="5"/>
      <c r="G31" s="16">
        <f>H31+I31</f>
        <v>0</v>
      </c>
      <c r="H31" s="17"/>
      <c r="I31" s="17"/>
      <c r="J31" s="5">
        <v>4</v>
      </c>
      <c r="K31" s="16">
        <f>L31+M31+N31</f>
        <v>0</v>
      </c>
      <c r="L31" s="17"/>
      <c r="M31" s="17"/>
      <c r="N31" s="17"/>
      <c r="O31" s="5"/>
      <c r="P31" s="16">
        <f>Q31+R31+S31+T31</f>
        <v>0</v>
      </c>
      <c r="Q31" s="17"/>
      <c r="R31" s="17"/>
      <c r="S31" s="17"/>
      <c r="T31" s="17"/>
      <c r="U31" s="5"/>
      <c r="V31" s="16">
        <f>W31+X31</f>
        <v>0</v>
      </c>
      <c r="W31" s="17"/>
      <c r="X31" s="17"/>
      <c r="Y31" s="16">
        <f>Z31+AA31</f>
        <v>0</v>
      </c>
      <c r="Z31" s="17"/>
      <c r="AA31" s="17"/>
    </row>
    <row r="32" spans="1:28" x14ac:dyDescent="0.25">
      <c r="A32" s="41" t="s">
        <v>127</v>
      </c>
      <c r="B32" s="3">
        <v>1968</v>
      </c>
      <c r="C32" s="3" t="s">
        <v>39</v>
      </c>
      <c r="D32" s="3" t="s">
        <v>101</v>
      </c>
      <c r="E32" s="4">
        <f>G32+J32+K32+O32+P32+U32+V32+Y32+F32+AB32</f>
        <v>0</v>
      </c>
      <c r="F32" s="5"/>
      <c r="G32" s="16">
        <f>H32+I32</f>
        <v>0</v>
      </c>
      <c r="H32" s="17"/>
      <c r="I32" s="17"/>
      <c r="J32" s="5"/>
      <c r="K32" s="16">
        <f>L32+M32+N32</f>
        <v>0</v>
      </c>
      <c r="L32" s="17"/>
      <c r="M32" s="17"/>
      <c r="N32" s="17"/>
      <c r="O32" s="5"/>
      <c r="P32" s="16">
        <f>Q32+R32+S32+T32</f>
        <v>0</v>
      </c>
      <c r="Q32" s="17"/>
      <c r="R32" s="17"/>
      <c r="S32" s="17"/>
      <c r="T32" s="17"/>
      <c r="U32" s="5"/>
      <c r="V32" s="16">
        <f>W32+X32</f>
        <v>0</v>
      </c>
      <c r="W32" s="17"/>
      <c r="X32" s="17"/>
      <c r="Y32" s="16">
        <f>Z32+AA32</f>
        <v>0</v>
      </c>
      <c r="Z32" s="17"/>
      <c r="AA32" s="17"/>
    </row>
    <row r="33" spans="1:28" x14ac:dyDescent="0.25">
      <c r="A33" s="44" t="s">
        <v>106</v>
      </c>
      <c r="B33" s="3">
        <v>1968</v>
      </c>
      <c r="C33" s="3" t="s">
        <v>39</v>
      </c>
      <c r="D33" s="3" t="s">
        <v>47</v>
      </c>
      <c r="E33" s="4">
        <f>G33+J33+K33+O33+P33+U33+V33+Y33+F33+AB33</f>
        <v>2</v>
      </c>
      <c r="F33" s="5"/>
      <c r="G33" s="16">
        <f>H33+I33</f>
        <v>0</v>
      </c>
      <c r="H33" s="17"/>
      <c r="I33" s="17"/>
      <c r="J33" s="5"/>
      <c r="K33" s="16">
        <f>L33+M33+N33</f>
        <v>2</v>
      </c>
      <c r="L33" s="17"/>
      <c r="M33" s="17">
        <v>2</v>
      </c>
      <c r="N33" s="17"/>
      <c r="O33" s="5"/>
      <c r="P33" s="16">
        <f>Q33+R33+S33+T33</f>
        <v>0</v>
      </c>
      <c r="Q33" s="17"/>
      <c r="R33" s="17"/>
      <c r="S33" s="17"/>
      <c r="T33" s="17"/>
      <c r="U33" s="5"/>
      <c r="V33" s="16">
        <f>W33+X33</f>
        <v>0</v>
      </c>
      <c r="W33" s="17"/>
      <c r="X33" s="17"/>
      <c r="Y33" s="16">
        <f>Z33+AA33</f>
        <v>0</v>
      </c>
      <c r="Z33" s="17"/>
      <c r="AA33" s="17"/>
    </row>
    <row r="34" spans="1:28" x14ac:dyDescent="0.25">
      <c r="A34" s="41" t="s">
        <v>111</v>
      </c>
      <c r="B34" s="3">
        <v>1966</v>
      </c>
      <c r="C34" s="3" t="s">
        <v>39</v>
      </c>
      <c r="D34" s="3" t="s">
        <v>47</v>
      </c>
      <c r="E34" s="4">
        <f>G34+J34+K34+O34+P34+U34+V34+Y34+F34+AB34</f>
        <v>0</v>
      </c>
      <c r="F34" s="5"/>
      <c r="G34" s="16">
        <f>H34+I34</f>
        <v>0</v>
      </c>
      <c r="H34" s="17"/>
      <c r="I34" s="17"/>
      <c r="J34" s="5"/>
      <c r="K34" s="16">
        <f>L34+M34+N34</f>
        <v>0</v>
      </c>
      <c r="L34" s="17"/>
      <c r="M34" s="17"/>
      <c r="N34" s="17"/>
      <c r="O34" s="5"/>
      <c r="P34" s="16">
        <f>Q34+R34+S34+T34</f>
        <v>0</v>
      </c>
      <c r="Q34" s="17"/>
      <c r="R34" s="17"/>
      <c r="S34" s="17"/>
      <c r="T34" s="17"/>
      <c r="U34" s="5"/>
      <c r="V34" s="16">
        <f>W34+X34</f>
        <v>0</v>
      </c>
      <c r="W34" s="17"/>
      <c r="X34" s="17"/>
      <c r="Y34" s="16">
        <f>Z34+AA34</f>
        <v>0</v>
      </c>
      <c r="Z34" s="17"/>
      <c r="AA34" s="17"/>
    </row>
    <row r="35" spans="1:28" x14ac:dyDescent="0.25">
      <c r="B35" s="3"/>
      <c r="C35" s="3"/>
      <c r="D35" s="3"/>
      <c r="E35" s="4"/>
      <c r="F35" s="5"/>
      <c r="G35" s="16"/>
      <c r="H35" s="17"/>
      <c r="I35" s="17"/>
      <c r="J35" s="5"/>
      <c r="K35" s="16"/>
      <c r="L35" s="17"/>
      <c r="M35" s="17"/>
      <c r="N35" s="17"/>
      <c r="O35" s="5"/>
      <c r="P35" s="16"/>
      <c r="Q35" s="17"/>
      <c r="R35" s="17"/>
      <c r="S35" s="17"/>
      <c r="T35" s="17"/>
      <c r="U35" s="5"/>
      <c r="V35" s="16"/>
      <c r="W35" s="17"/>
      <c r="X35" s="17"/>
      <c r="Y35" s="16"/>
      <c r="Z35" s="17"/>
      <c r="AA35" s="17"/>
    </row>
    <row r="36" spans="1:28" x14ac:dyDescent="0.25">
      <c r="A36" t="s">
        <v>160</v>
      </c>
      <c r="B36" s="3">
        <v>1961</v>
      </c>
      <c r="C36" s="3" t="s">
        <v>130</v>
      </c>
      <c r="D36" s="3" t="s">
        <v>96</v>
      </c>
      <c r="E36" s="4">
        <f>G36+J36+K36+O36+P36+U36+V36+Y36+F36+AB36</f>
        <v>4</v>
      </c>
      <c r="F36" s="5">
        <v>4</v>
      </c>
      <c r="G36" s="16">
        <f>H36+I36</f>
        <v>0</v>
      </c>
      <c r="H36" s="17"/>
      <c r="I36" s="17"/>
      <c r="J36" s="5"/>
      <c r="K36" s="16">
        <f>L36+M36+N36</f>
        <v>0</v>
      </c>
      <c r="L36" s="17"/>
      <c r="M36" s="17"/>
      <c r="N36" s="17"/>
      <c r="O36" s="5"/>
      <c r="P36" s="16">
        <f>Q36+R36+S36+T36</f>
        <v>0</v>
      </c>
      <c r="Q36" s="17"/>
      <c r="R36" s="17"/>
      <c r="S36" s="17"/>
      <c r="T36" s="17"/>
      <c r="U36" s="5"/>
      <c r="V36" s="16">
        <f>W36+X36</f>
        <v>0</v>
      </c>
      <c r="W36" s="17"/>
      <c r="X36" s="17"/>
      <c r="Y36" s="16">
        <f>Z36+AA36</f>
        <v>0</v>
      </c>
      <c r="Z36" s="17"/>
      <c r="AA36" s="17"/>
    </row>
    <row r="37" spans="1:28" x14ac:dyDescent="0.25">
      <c r="A37" s="41" t="s">
        <v>128</v>
      </c>
      <c r="B37" s="3">
        <v>1961</v>
      </c>
      <c r="C37" s="3" t="s">
        <v>130</v>
      </c>
      <c r="D37" s="3" t="s">
        <v>129</v>
      </c>
      <c r="E37" s="4">
        <f>G37+J37+K37+O37+P37+U37+V37+Y37+F37+AB37</f>
        <v>0</v>
      </c>
      <c r="F37" s="5"/>
      <c r="G37" s="16">
        <f>H37+I37</f>
        <v>0</v>
      </c>
      <c r="H37" s="17"/>
      <c r="I37" s="17"/>
      <c r="J37" s="5"/>
      <c r="K37" s="16">
        <f>L37+M37+N37</f>
        <v>0</v>
      </c>
      <c r="L37" s="17"/>
      <c r="M37" s="17"/>
      <c r="N37" s="17"/>
      <c r="O37" s="5"/>
      <c r="P37" s="16">
        <f>Q37+R37+S37+T37</f>
        <v>0</v>
      </c>
      <c r="Q37" s="17"/>
      <c r="R37" s="17"/>
      <c r="S37" s="17"/>
      <c r="T37" s="17"/>
      <c r="U37" s="5"/>
      <c r="V37" s="16">
        <f>W37+X37</f>
        <v>0</v>
      </c>
      <c r="W37" s="17"/>
      <c r="X37" s="17"/>
      <c r="Y37" s="16">
        <f>Z37+AA37</f>
        <v>0</v>
      </c>
      <c r="Z37" s="17"/>
      <c r="AA37" s="17"/>
    </row>
    <row r="38" spans="1:28" x14ac:dyDescent="0.25">
      <c r="B38" s="3"/>
      <c r="C38" s="3"/>
      <c r="D38" s="3"/>
      <c r="E38" s="4"/>
      <c r="F38" s="5"/>
      <c r="G38" s="16"/>
      <c r="H38" s="17"/>
      <c r="I38" s="17"/>
      <c r="J38" s="5"/>
      <c r="K38" s="16"/>
      <c r="L38" s="17"/>
      <c r="M38" s="17"/>
      <c r="N38" s="17"/>
      <c r="O38" s="5"/>
      <c r="P38" s="16"/>
      <c r="Q38" s="17"/>
      <c r="R38" s="17"/>
      <c r="S38" s="17"/>
      <c r="T38" s="17"/>
      <c r="U38" s="5"/>
      <c r="V38" s="16"/>
      <c r="W38" s="17"/>
      <c r="X38" s="17"/>
      <c r="Y38" s="16"/>
      <c r="Z38" s="17"/>
      <c r="AA38" s="17"/>
    </row>
    <row r="39" spans="1:28" x14ac:dyDescent="0.25">
      <c r="A39" s="44" t="s">
        <v>163</v>
      </c>
      <c r="B39" s="3">
        <v>1956</v>
      </c>
      <c r="C39" s="3" t="s">
        <v>51</v>
      </c>
      <c r="D39" s="3" t="s">
        <v>47</v>
      </c>
      <c r="E39" s="4">
        <f>G39+J39+K39+O39+P39+U39+V39+Y39+F39+AB39</f>
        <v>8</v>
      </c>
      <c r="F39" s="4"/>
      <c r="G39" s="16">
        <f>H39+I39</f>
        <v>0</v>
      </c>
      <c r="H39" s="17"/>
      <c r="I39" s="17"/>
      <c r="J39" s="5"/>
      <c r="K39" s="16">
        <f>L39+M39+N39</f>
        <v>8</v>
      </c>
      <c r="L39" s="17">
        <v>4</v>
      </c>
      <c r="M39" s="17"/>
      <c r="N39" s="17">
        <v>4</v>
      </c>
      <c r="O39" s="5"/>
      <c r="P39" s="16">
        <f>Q39+R39+S39+T39</f>
        <v>0</v>
      </c>
      <c r="Q39" s="17"/>
      <c r="R39" s="17"/>
      <c r="S39" s="17"/>
      <c r="T39" s="17"/>
      <c r="U39" s="5"/>
      <c r="V39" s="16">
        <f>W39+X39</f>
        <v>0</v>
      </c>
      <c r="W39" s="17"/>
      <c r="X39" s="17"/>
      <c r="Y39" s="16">
        <f>Z39+AA39</f>
        <v>0</v>
      </c>
      <c r="Z39" s="17"/>
      <c r="AA39" s="17"/>
    </row>
    <row r="40" spans="1:28" x14ac:dyDescent="0.25">
      <c r="A40" s="41" t="s">
        <v>162</v>
      </c>
      <c r="B40" s="3">
        <v>1955</v>
      </c>
      <c r="C40" s="3" t="s">
        <v>51</v>
      </c>
      <c r="D40" s="3" t="s">
        <v>168</v>
      </c>
      <c r="E40" s="4">
        <f>G40+J40+K40+O40+P40+U40+V40+Y40+F40+AB40</f>
        <v>0</v>
      </c>
      <c r="F40" s="4"/>
      <c r="G40" s="16">
        <f>H40+I40</f>
        <v>0</v>
      </c>
      <c r="H40" s="17"/>
      <c r="I40" s="17"/>
      <c r="J40" s="5"/>
      <c r="K40" s="16">
        <f>L40+M40+N40</f>
        <v>0</v>
      </c>
      <c r="L40" s="17"/>
      <c r="M40" s="17"/>
      <c r="N40" s="17"/>
      <c r="O40" s="5"/>
      <c r="P40" s="16">
        <f>Q40+R40+S40+T40</f>
        <v>0</v>
      </c>
      <c r="Q40" s="17"/>
      <c r="R40" s="17"/>
      <c r="S40" s="17"/>
      <c r="T40" s="17"/>
      <c r="U40" s="5"/>
      <c r="V40" s="16">
        <f>W40+X40</f>
        <v>0</v>
      </c>
      <c r="W40" s="17"/>
      <c r="X40" s="17"/>
      <c r="Y40" s="16">
        <f>Z40+AA40</f>
        <v>0</v>
      </c>
      <c r="Z40" s="17"/>
      <c r="AA40" s="17"/>
    </row>
    <row r="41" spans="1:28" x14ac:dyDescent="0.25">
      <c r="A41" s="41" t="s">
        <v>166</v>
      </c>
      <c r="B41" s="3">
        <v>1952</v>
      </c>
      <c r="C41" s="3" t="s">
        <v>51</v>
      </c>
      <c r="D41" s="3" t="s">
        <v>169</v>
      </c>
      <c r="E41" s="4">
        <f>G41+J41+K41+O41+P41+U41+V41+Y41+F41+AB41</f>
        <v>0</v>
      </c>
      <c r="F41" s="4"/>
      <c r="G41" s="16">
        <f>H41+I41</f>
        <v>0</v>
      </c>
      <c r="H41" s="17"/>
      <c r="I41" s="17"/>
      <c r="J41" s="5"/>
      <c r="K41" s="16">
        <f>L41+M41+N41</f>
        <v>0</v>
      </c>
      <c r="L41" s="17"/>
      <c r="M41" s="17"/>
      <c r="N41" s="17"/>
      <c r="O41" s="5"/>
      <c r="P41" s="16">
        <f>Q41+R41+S41+T41</f>
        <v>0</v>
      </c>
      <c r="Q41" s="17"/>
      <c r="R41" s="17"/>
      <c r="S41" s="17"/>
      <c r="T41" s="17"/>
      <c r="U41" s="5"/>
      <c r="V41" s="16">
        <f>W41+X41</f>
        <v>0</v>
      </c>
      <c r="W41" s="17"/>
      <c r="X41" s="17"/>
      <c r="Y41" s="16">
        <f>Z41+AA41</f>
        <v>0</v>
      </c>
      <c r="Z41" s="17"/>
      <c r="AA41" s="17"/>
    </row>
    <row r="42" spans="1:28" x14ac:dyDescent="0.25">
      <c r="A42" s="41" t="s">
        <v>164</v>
      </c>
      <c r="B42" s="3">
        <v>1952</v>
      </c>
      <c r="C42" s="3" t="s">
        <v>51</v>
      </c>
      <c r="D42" s="3" t="s">
        <v>139</v>
      </c>
      <c r="E42" s="4">
        <f>G42+J42+K42+O42+P42+U42+V42+Y42+F42+AB42</f>
        <v>0</v>
      </c>
      <c r="F42" s="4"/>
      <c r="G42" s="16">
        <f>H42+I42</f>
        <v>0</v>
      </c>
      <c r="H42" s="17"/>
      <c r="I42" s="17"/>
      <c r="J42" s="5"/>
      <c r="K42" s="16">
        <f>L42+M42+N42</f>
        <v>0</v>
      </c>
      <c r="L42" s="17"/>
      <c r="M42" s="17"/>
      <c r="N42" s="17"/>
      <c r="O42" s="5"/>
      <c r="P42" s="16">
        <f>Q42+R42+S42+T42</f>
        <v>0</v>
      </c>
      <c r="Q42" s="17"/>
      <c r="R42" s="17"/>
      <c r="S42" s="17"/>
      <c r="T42" s="17"/>
      <c r="U42" s="5"/>
      <c r="V42" s="16">
        <f>W42+X42</f>
        <v>0</v>
      </c>
      <c r="W42" s="17"/>
      <c r="X42" s="17"/>
      <c r="Y42" s="16">
        <f>Z42+AA42</f>
        <v>0</v>
      </c>
      <c r="Z42" s="17"/>
      <c r="AA42" s="17"/>
    </row>
    <row r="43" spans="1:28" x14ac:dyDescent="0.25">
      <c r="A43" s="41" t="s">
        <v>165</v>
      </c>
      <c r="B43" s="3">
        <v>1951</v>
      </c>
      <c r="C43" s="3" t="s">
        <v>51</v>
      </c>
      <c r="D43" s="3" t="s">
        <v>44</v>
      </c>
      <c r="E43" s="4">
        <f>G43+J43+K43+O43+P43+U43+V43+Y43+F43+AB43</f>
        <v>0</v>
      </c>
      <c r="F43" s="4"/>
      <c r="G43" s="16">
        <f>H43+I43</f>
        <v>0</v>
      </c>
      <c r="H43" s="17"/>
      <c r="I43" s="17"/>
      <c r="J43" s="5"/>
      <c r="K43" s="16">
        <f>L43+M43+N43</f>
        <v>0</v>
      </c>
      <c r="L43" s="17"/>
      <c r="M43" s="17"/>
      <c r="N43" s="17"/>
      <c r="O43" s="5"/>
      <c r="P43" s="16">
        <f>Q43+R43+S43+T43</f>
        <v>0</v>
      </c>
      <c r="Q43" s="17"/>
      <c r="R43" s="17"/>
      <c r="S43" s="17"/>
      <c r="T43" s="17"/>
      <c r="U43" s="5"/>
      <c r="V43" s="16">
        <f>W43+X43</f>
        <v>0</v>
      </c>
      <c r="W43" s="17"/>
      <c r="X43" s="17"/>
      <c r="Y43" s="16">
        <f>Z43+AA43</f>
        <v>0</v>
      </c>
      <c r="Z43" s="17"/>
      <c r="AA43" s="17"/>
    </row>
    <row r="44" spans="1:28" x14ac:dyDescent="0.25">
      <c r="A44" s="41" t="s">
        <v>161</v>
      </c>
      <c r="B44" s="3">
        <v>1947</v>
      </c>
      <c r="C44" s="3" t="s">
        <v>51</v>
      </c>
      <c r="D44" s="3" t="s">
        <v>167</v>
      </c>
      <c r="E44" s="4">
        <f>G44+J44+K44+O44+P44+U44+V44+Y44+F44+AB44</f>
        <v>0</v>
      </c>
      <c r="F44" s="4"/>
      <c r="G44" s="16">
        <f>H44+I44</f>
        <v>0</v>
      </c>
      <c r="H44" s="17"/>
      <c r="I44" s="17"/>
      <c r="J44" s="5"/>
      <c r="K44" s="16">
        <f>L44+M44+N44</f>
        <v>0</v>
      </c>
      <c r="L44" s="17"/>
      <c r="M44" s="17"/>
      <c r="N44" s="17"/>
      <c r="O44" s="5"/>
      <c r="P44" s="16">
        <f>Q44+R44+S44+T44</f>
        <v>0</v>
      </c>
      <c r="Q44" s="17"/>
      <c r="R44" s="17"/>
      <c r="S44" s="17"/>
      <c r="T44" s="17"/>
      <c r="U44" s="5"/>
      <c r="V44" s="16">
        <f>W44+X44</f>
        <v>0</v>
      </c>
      <c r="W44" s="17"/>
      <c r="X44" s="17"/>
      <c r="Y44" s="16">
        <f>Z44+AA44</f>
        <v>0</v>
      </c>
      <c r="Z44" s="17"/>
      <c r="AA44" s="17"/>
    </row>
    <row r="45" spans="1:28" x14ac:dyDescent="0.25">
      <c r="B45" s="3"/>
      <c r="C45" s="3"/>
      <c r="D45" s="3"/>
      <c r="E45" s="4"/>
      <c r="F45" s="4"/>
      <c r="G45" s="16"/>
      <c r="H45" s="17"/>
      <c r="I45" s="17"/>
      <c r="J45" s="5"/>
      <c r="K45" s="16"/>
      <c r="L45" s="17"/>
      <c r="M45" s="17"/>
      <c r="N45" s="17"/>
      <c r="O45" s="5"/>
      <c r="P45" s="16"/>
      <c r="Q45" s="17"/>
      <c r="R45" s="17"/>
      <c r="S45" s="17"/>
      <c r="T45" s="17"/>
      <c r="U45" s="5"/>
      <c r="V45" s="16"/>
      <c r="W45" s="17"/>
      <c r="X45" s="17"/>
      <c r="Y45" s="16"/>
      <c r="Z45" s="17"/>
      <c r="AA45" s="17"/>
    </row>
    <row r="46" spans="1:28" x14ac:dyDescent="0.25">
      <c r="E46" s="24">
        <f>SUM(E4:E45)</f>
        <v>128</v>
      </c>
      <c r="F46" s="24"/>
      <c r="G46">
        <f>SUM(G4:G45)</f>
        <v>0</v>
      </c>
      <c r="H46">
        <f>SUM(H4:H45)</f>
        <v>0</v>
      </c>
      <c r="I46">
        <f>SUM(I4:I45)</f>
        <v>0</v>
      </c>
      <c r="J46">
        <f>SUM(J4:J45)</f>
        <v>18</v>
      </c>
      <c r="K46">
        <f>SUM(K4:K45)</f>
        <v>98</v>
      </c>
      <c r="L46">
        <f>SUM(L4:L45)</f>
        <v>38</v>
      </c>
      <c r="M46">
        <f>SUM(M4:M45)</f>
        <v>32</v>
      </c>
      <c r="N46">
        <f>SUM(N4:N45)</f>
        <v>28</v>
      </c>
      <c r="O46">
        <f>SUM(O4:O45)</f>
        <v>0</v>
      </c>
      <c r="P46">
        <f>SUM(P4:P45)</f>
        <v>0</v>
      </c>
      <c r="Q46">
        <f>SUM(Q4:Q45)</f>
        <v>0</v>
      </c>
      <c r="R46">
        <f>SUM(R4:R45)</f>
        <v>0</v>
      </c>
      <c r="S46">
        <f>SUM(S4:S45)</f>
        <v>0</v>
      </c>
      <c r="T46">
        <f>SUM(T4:T45)</f>
        <v>0</v>
      </c>
      <c r="U46">
        <f>SUM(U4:U45)</f>
        <v>0</v>
      </c>
      <c r="V46">
        <f>SUM(V4:V45)</f>
        <v>0</v>
      </c>
      <c r="W46">
        <f>SUM(W4:W45)</f>
        <v>0</v>
      </c>
      <c r="X46">
        <f>SUM(X4:X45)</f>
        <v>0</v>
      </c>
      <c r="Y46">
        <f>SUM(Y4:Y45)</f>
        <v>0</v>
      </c>
      <c r="Z46">
        <f>SUM(Z4:Z45)</f>
        <v>0</v>
      </c>
      <c r="AA46">
        <f>SUM(AA4:AA45)</f>
        <v>0</v>
      </c>
      <c r="AB46">
        <f>SUM(AB4:AB45)</f>
        <v>0</v>
      </c>
    </row>
  </sheetData>
  <sortState ref="A6:AB10">
    <sortCondition descending="1" ref="E6:E10"/>
  </sortState>
  <mergeCells count="11">
    <mergeCell ref="Y2:AA2"/>
    <mergeCell ref="A1:AB1"/>
    <mergeCell ref="A2:A3"/>
    <mergeCell ref="B2:B3"/>
    <mergeCell ref="C2:C3"/>
    <mergeCell ref="D2:D3"/>
    <mergeCell ref="E2:E3"/>
    <mergeCell ref="G2:I2"/>
    <mergeCell ref="K2:N2"/>
    <mergeCell ref="P2:T2"/>
    <mergeCell ref="V2:X2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22"/>
  <sheetViews>
    <sheetView workbookViewId="0">
      <selection activeCell="A4" sqref="A4:XFD20"/>
    </sheetView>
  </sheetViews>
  <sheetFormatPr defaultRowHeight="15" x14ac:dyDescent="0.25"/>
  <cols>
    <col min="1" max="1" width="18" customWidth="1"/>
    <col min="2" max="2" width="5.85546875" bestFit="1" customWidth="1"/>
    <col min="3" max="3" width="4.140625" bestFit="1" customWidth="1"/>
    <col min="4" max="4" width="4.5703125" bestFit="1" customWidth="1"/>
    <col min="5" max="5" width="7.140625" customWidth="1"/>
    <col min="6" max="6" width="6.7109375" bestFit="1" customWidth="1"/>
    <col min="7" max="7" width="6.28515625" customWidth="1"/>
    <col min="8" max="8" width="4.85546875" bestFit="1" customWidth="1"/>
    <col min="9" max="9" width="7.140625" bestFit="1" customWidth="1"/>
    <col min="10" max="10" width="6.7109375" bestFit="1" customWidth="1"/>
    <col min="11" max="11" width="5.85546875" bestFit="1" customWidth="1"/>
    <col min="12" max="12" width="7.5703125" bestFit="1" customWidth="1"/>
    <col min="13" max="13" width="4.85546875" bestFit="1" customWidth="1"/>
    <col min="14" max="14" width="7.28515625" bestFit="1" customWidth="1"/>
    <col min="15" max="15" width="6.7109375" bestFit="1" customWidth="1"/>
    <col min="16" max="16" width="5.85546875" bestFit="1" customWidth="1"/>
    <col min="17" max="17" width="7.5703125" bestFit="1" customWidth="1"/>
    <col min="18" max="18" width="7.5703125" customWidth="1"/>
    <col min="19" max="19" width="7.5703125" bestFit="1" customWidth="1"/>
    <col min="20" max="20" width="8.5703125" bestFit="1" customWidth="1"/>
    <col min="21" max="21" width="9.42578125" customWidth="1"/>
    <col min="22" max="22" width="4.85546875" bestFit="1" customWidth="1"/>
    <col min="23" max="23" width="6.5703125" bestFit="1" customWidth="1"/>
    <col min="24" max="24" width="7.5703125" bestFit="1" customWidth="1"/>
  </cols>
  <sheetData>
    <row r="1" spans="1:33" ht="21" x14ac:dyDescent="0.35">
      <c r="A1" s="58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</row>
    <row r="2" spans="1:33" ht="60" x14ac:dyDescent="0.25">
      <c r="A2" s="53" t="s">
        <v>0</v>
      </c>
      <c r="B2" s="51" t="s">
        <v>1</v>
      </c>
      <c r="C2" s="51" t="s">
        <v>59</v>
      </c>
      <c r="D2" s="51" t="s">
        <v>2</v>
      </c>
      <c r="E2" s="48" t="s">
        <v>3</v>
      </c>
      <c r="F2" s="25" t="s">
        <v>194</v>
      </c>
      <c r="G2" s="50" t="s">
        <v>193</v>
      </c>
      <c r="H2" s="50"/>
      <c r="I2" s="50"/>
      <c r="J2" s="25" t="s">
        <v>195</v>
      </c>
      <c r="K2" s="50" t="s">
        <v>196</v>
      </c>
      <c r="L2" s="50"/>
      <c r="M2" s="50"/>
      <c r="N2" s="50"/>
      <c r="O2" s="25" t="s">
        <v>197</v>
      </c>
      <c r="P2" s="50" t="s">
        <v>198</v>
      </c>
      <c r="Q2" s="50"/>
      <c r="R2" s="50"/>
      <c r="S2" s="50"/>
      <c r="T2" s="50"/>
      <c r="U2" s="25" t="s">
        <v>199</v>
      </c>
      <c r="V2" s="50" t="s">
        <v>203</v>
      </c>
      <c r="W2" s="50"/>
      <c r="X2" s="50"/>
      <c r="Y2" s="50" t="s">
        <v>201</v>
      </c>
      <c r="Z2" s="50"/>
      <c r="AA2" s="50"/>
      <c r="AB2" s="10" t="s">
        <v>202</v>
      </c>
    </row>
    <row r="3" spans="1:33" ht="15.75" thickBot="1" x14ac:dyDescent="0.3">
      <c r="A3" s="54"/>
      <c r="B3" s="52"/>
      <c r="C3" s="52"/>
      <c r="D3" s="52"/>
      <c r="E3" s="49"/>
      <c r="F3" s="26" t="s">
        <v>7</v>
      </c>
      <c r="G3" s="15" t="s">
        <v>4</v>
      </c>
      <c r="H3" s="15" t="s">
        <v>5</v>
      </c>
      <c r="I3" s="15" t="s">
        <v>6</v>
      </c>
      <c r="J3" s="26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26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26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33" x14ac:dyDescent="0.25">
      <c r="A4" s="44" t="s">
        <v>55</v>
      </c>
      <c r="B4" s="3">
        <v>1986</v>
      </c>
      <c r="C4" s="3" t="s">
        <v>37</v>
      </c>
      <c r="D4" s="3" t="s">
        <v>129</v>
      </c>
      <c r="E4" s="4">
        <f>G4+J4+K4+O4+P4+U4+V4+Y4+F4+AB4</f>
        <v>4</v>
      </c>
      <c r="F4" s="4"/>
      <c r="G4" s="13">
        <f>H4+I4</f>
        <v>0</v>
      </c>
      <c r="H4" s="14"/>
      <c r="I4" s="14"/>
      <c r="J4" s="5"/>
      <c r="K4" s="16">
        <f>L4+M4+N4</f>
        <v>4</v>
      </c>
      <c r="L4" s="17">
        <v>4</v>
      </c>
      <c r="M4" s="17"/>
      <c r="N4" s="17"/>
      <c r="O4" s="5"/>
      <c r="P4" s="16">
        <f>Q4+R4+S4+T4</f>
        <v>0</v>
      </c>
      <c r="Q4" s="17"/>
      <c r="R4" s="17"/>
      <c r="S4" s="17"/>
      <c r="T4" s="17"/>
      <c r="U4" s="5"/>
      <c r="V4" s="16">
        <f>W4+X4</f>
        <v>0</v>
      </c>
      <c r="W4" s="17"/>
      <c r="X4" s="17"/>
      <c r="Y4" s="16">
        <f>Z4+AA4</f>
        <v>0</v>
      </c>
      <c r="Z4" s="17"/>
      <c r="AA4" s="17"/>
    </row>
    <row r="5" spans="1:33" x14ac:dyDescent="0.25">
      <c r="A5" s="41" t="s">
        <v>133</v>
      </c>
      <c r="B5" s="3">
        <v>1988</v>
      </c>
      <c r="C5" s="3" t="s">
        <v>37</v>
      </c>
      <c r="D5" s="3" t="s">
        <v>57</v>
      </c>
      <c r="E5" s="4">
        <f>G5+J5+K5+O5+P5+U5+V5+Y5+F5+AB5</f>
        <v>0</v>
      </c>
      <c r="F5" s="4"/>
      <c r="G5" s="13">
        <f>H5+I5</f>
        <v>0</v>
      </c>
      <c r="H5" s="14"/>
      <c r="I5" s="14"/>
      <c r="J5" s="5"/>
      <c r="K5" s="16">
        <f>L5+M5+N5</f>
        <v>0</v>
      </c>
      <c r="L5" s="17"/>
      <c r="M5" s="17"/>
      <c r="N5" s="17"/>
      <c r="O5" s="5"/>
      <c r="P5" s="16">
        <f>Q5+R5+S5+T5</f>
        <v>0</v>
      </c>
      <c r="Q5" s="17"/>
      <c r="R5" s="17"/>
      <c r="S5" s="17"/>
      <c r="T5" s="17"/>
      <c r="U5" s="5"/>
      <c r="V5" s="16">
        <f>W5+X5</f>
        <v>0</v>
      </c>
      <c r="W5" s="17"/>
      <c r="X5" s="17"/>
      <c r="Y5" s="16">
        <f>Z5+AA5</f>
        <v>0</v>
      </c>
      <c r="Z5" s="17"/>
      <c r="AA5" s="17"/>
    </row>
    <row r="6" spans="1:33" x14ac:dyDescent="0.25">
      <c r="A6" s="41" t="s">
        <v>54</v>
      </c>
      <c r="B6" s="3">
        <v>1988</v>
      </c>
      <c r="C6" s="3" t="s">
        <v>37</v>
      </c>
      <c r="D6" s="3" t="s">
        <v>57</v>
      </c>
      <c r="E6" s="4">
        <f>G6+J6+K6+O6+P6+U6+V6+Y6+F6+AB6</f>
        <v>0</v>
      </c>
      <c r="F6" s="4"/>
      <c r="G6" s="13">
        <f>H6+I6</f>
        <v>0</v>
      </c>
      <c r="H6" s="14"/>
      <c r="I6" s="14"/>
      <c r="J6" s="5"/>
      <c r="K6" s="16">
        <f>L6+M6+N6</f>
        <v>0</v>
      </c>
      <c r="L6" s="17"/>
      <c r="M6" s="17"/>
      <c r="N6" s="17"/>
      <c r="O6" s="5"/>
      <c r="P6" s="16">
        <f>Q6+R6+S6+T6</f>
        <v>0</v>
      </c>
      <c r="Q6" s="17"/>
      <c r="R6" s="17"/>
      <c r="S6" s="17"/>
      <c r="T6" s="17"/>
      <c r="U6" s="5"/>
      <c r="V6" s="16">
        <f>W6+X6</f>
        <v>0</v>
      </c>
      <c r="W6" s="17"/>
      <c r="X6" s="17"/>
      <c r="Y6" s="16">
        <f>Z6+AA6</f>
        <v>0</v>
      </c>
      <c r="Z6" s="17"/>
      <c r="AA6" s="17"/>
    </row>
    <row r="7" spans="1:33" x14ac:dyDescent="0.25">
      <c r="B7" s="3"/>
      <c r="C7" s="3"/>
      <c r="D7" s="3"/>
      <c r="E7" s="4"/>
      <c r="F7" s="4"/>
      <c r="G7" s="13"/>
      <c r="H7" s="14"/>
      <c r="I7" s="14"/>
      <c r="J7" s="5"/>
      <c r="K7" s="16"/>
      <c r="L7" s="17"/>
      <c r="M7" s="17"/>
      <c r="N7" s="17"/>
      <c r="O7" s="5"/>
      <c r="P7" s="16"/>
      <c r="Q7" s="17"/>
      <c r="R7" s="17"/>
      <c r="S7" s="17"/>
      <c r="T7" s="17"/>
      <c r="U7" s="5"/>
      <c r="V7" s="16"/>
      <c r="W7" s="17"/>
      <c r="X7" s="17"/>
      <c r="Y7" s="16"/>
      <c r="Z7" s="17"/>
      <c r="AA7" s="17"/>
    </row>
    <row r="8" spans="1:33" x14ac:dyDescent="0.25">
      <c r="A8" t="s">
        <v>132</v>
      </c>
      <c r="B8" s="3">
        <v>1981</v>
      </c>
      <c r="C8" s="3" t="s">
        <v>36</v>
      </c>
      <c r="D8" s="3" t="s">
        <v>98</v>
      </c>
      <c r="E8" s="4">
        <f>G8+J8+K8+O8+P8+U8+V8+Y8+F8+AB8</f>
        <v>8</v>
      </c>
      <c r="F8" s="4"/>
      <c r="G8" s="13">
        <f>H8+I8</f>
        <v>8</v>
      </c>
      <c r="H8" s="14">
        <v>4</v>
      </c>
      <c r="I8" s="14">
        <v>4</v>
      </c>
      <c r="J8" s="5"/>
      <c r="K8" s="16">
        <f>L8+M8+N8</f>
        <v>0</v>
      </c>
      <c r="L8" s="17"/>
      <c r="M8" s="17"/>
      <c r="N8" s="17"/>
      <c r="O8" s="5"/>
      <c r="P8" s="16">
        <f>Q8+R8+S8+T8</f>
        <v>0</v>
      </c>
      <c r="Q8" s="17"/>
      <c r="R8" s="17"/>
      <c r="S8" s="17"/>
      <c r="T8" s="17"/>
      <c r="U8" s="5"/>
      <c r="V8" s="16">
        <f>W8+X8</f>
        <v>0</v>
      </c>
      <c r="W8" s="17"/>
      <c r="X8" s="17"/>
      <c r="Y8" s="16">
        <f>Z8+AA8</f>
        <v>0</v>
      </c>
      <c r="Z8" s="17"/>
      <c r="AA8" s="17"/>
      <c r="AD8" s="22"/>
      <c r="AE8" s="22"/>
      <c r="AF8" s="22"/>
      <c r="AG8" s="22"/>
    </row>
    <row r="9" spans="1:33" x14ac:dyDescent="0.25">
      <c r="A9" s="41" t="s">
        <v>53</v>
      </c>
      <c r="B9" s="3">
        <v>1980</v>
      </c>
      <c r="C9" s="3" t="s">
        <v>36</v>
      </c>
      <c r="D9" s="3" t="s">
        <v>56</v>
      </c>
      <c r="E9" s="4">
        <f>G9+J9+K9+O9+P9+U9+V9+Y9+F9+AB9</f>
        <v>0</v>
      </c>
      <c r="F9" s="4"/>
      <c r="G9" s="13">
        <f>H9+I9</f>
        <v>0</v>
      </c>
      <c r="H9" s="14"/>
      <c r="I9" s="14"/>
      <c r="J9" s="5"/>
      <c r="K9" s="16">
        <f>L9+M9+N9</f>
        <v>0</v>
      </c>
      <c r="L9" s="17"/>
      <c r="M9" s="17"/>
      <c r="N9" s="17"/>
      <c r="O9" s="5"/>
      <c r="P9" s="16">
        <f>Q9+R9+S9+T9</f>
        <v>0</v>
      </c>
      <c r="Q9" s="17"/>
      <c r="R9" s="17"/>
      <c r="S9" s="17"/>
      <c r="T9" s="17"/>
      <c r="U9" s="5"/>
      <c r="V9" s="16">
        <f>W9+X9</f>
        <v>0</v>
      </c>
      <c r="W9" s="17"/>
      <c r="X9" s="17"/>
      <c r="Y9" s="16">
        <f>Z9+AA9</f>
        <v>0</v>
      </c>
      <c r="Z9" s="17"/>
      <c r="AA9" s="17"/>
      <c r="AD9" s="22"/>
      <c r="AE9" s="22"/>
      <c r="AF9" s="22"/>
      <c r="AG9" s="22"/>
    </row>
    <row r="10" spans="1:33" x14ac:dyDescent="0.25">
      <c r="B10" s="3"/>
      <c r="C10" s="3"/>
      <c r="D10" s="3"/>
      <c r="E10" s="4"/>
      <c r="F10" s="4"/>
      <c r="G10" s="13"/>
      <c r="H10" s="14"/>
      <c r="I10" s="14"/>
      <c r="J10" s="5"/>
      <c r="K10" s="16"/>
      <c r="L10" s="17"/>
      <c r="M10" s="17"/>
      <c r="N10" s="17"/>
      <c r="O10" s="5"/>
      <c r="P10" s="16"/>
      <c r="Q10" s="17"/>
      <c r="R10" s="17"/>
      <c r="S10" s="17"/>
      <c r="T10" s="17"/>
      <c r="U10" s="5"/>
      <c r="V10" s="16"/>
      <c r="W10" s="17"/>
      <c r="X10" s="17"/>
      <c r="Y10" s="16"/>
      <c r="Z10" s="17"/>
      <c r="AA10" s="17"/>
      <c r="AD10" s="22"/>
      <c r="AE10" s="22"/>
      <c r="AF10" s="22"/>
      <c r="AG10" s="22"/>
    </row>
    <row r="11" spans="1:33" x14ac:dyDescent="0.25">
      <c r="A11" t="s">
        <v>135</v>
      </c>
      <c r="B11" s="3">
        <v>1976</v>
      </c>
      <c r="C11" s="3" t="s">
        <v>35</v>
      </c>
      <c r="D11" s="3" t="s">
        <v>47</v>
      </c>
      <c r="E11" s="4">
        <f>G11+J11+K11+O11+P11+U11+V11+Y11+F11+AB11</f>
        <v>15</v>
      </c>
      <c r="F11" s="4"/>
      <c r="G11" s="13">
        <f>H11+I11</f>
        <v>7</v>
      </c>
      <c r="H11" s="14">
        <v>4</v>
      </c>
      <c r="I11" s="14">
        <v>3</v>
      </c>
      <c r="J11" s="5"/>
      <c r="K11" s="16">
        <f>L11+M11+N11</f>
        <v>8</v>
      </c>
      <c r="L11" s="17">
        <v>4</v>
      </c>
      <c r="M11" s="17"/>
      <c r="N11" s="17">
        <v>4</v>
      </c>
      <c r="O11" s="5"/>
      <c r="P11" s="16">
        <f>Q11+R11+S11+T11</f>
        <v>0</v>
      </c>
      <c r="Q11" s="17"/>
      <c r="R11" s="17"/>
      <c r="S11" s="17"/>
      <c r="T11" s="17"/>
      <c r="U11" s="5"/>
      <c r="V11" s="16">
        <f>W11+X11</f>
        <v>0</v>
      </c>
      <c r="W11" s="17"/>
      <c r="X11" s="17"/>
      <c r="Y11" s="16">
        <f>Z11+AA11</f>
        <v>0</v>
      </c>
      <c r="Z11" s="17"/>
      <c r="AA11" s="17"/>
      <c r="AD11" s="22"/>
      <c r="AE11" s="22"/>
      <c r="AF11" s="22"/>
      <c r="AG11" s="22"/>
    </row>
    <row r="12" spans="1:33" x14ac:dyDescent="0.25">
      <c r="A12" t="s">
        <v>52</v>
      </c>
      <c r="B12" s="3">
        <v>1976</v>
      </c>
      <c r="C12" s="3" t="s">
        <v>35</v>
      </c>
      <c r="D12" s="3" t="s">
        <v>40</v>
      </c>
      <c r="E12" s="4">
        <f>G12+J12+K12+O12+P12+U12+V12+Y12+F12+AB12</f>
        <v>7</v>
      </c>
      <c r="F12" s="4"/>
      <c r="G12" s="13">
        <f>H12+I12</f>
        <v>7</v>
      </c>
      <c r="H12" s="14"/>
      <c r="I12" s="14">
        <v>7</v>
      </c>
      <c r="J12" s="5"/>
      <c r="K12" s="16">
        <f>L12+M12+N12</f>
        <v>0</v>
      </c>
      <c r="L12" s="17"/>
      <c r="M12" s="17"/>
      <c r="N12" s="17"/>
      <c r="O12" s="5"/>
      <c r="P12" s="16">
        <f>Q12+R12+S12+T12</f>
        <v>0</v>
      </c>
      <c r="Q12" s="17"/>
      <c r="R12" s="17"/>
      <c r="S12" s="17"/>
      <c r="T12" s="17"/>
      <c r="U12" s="5"/>
      <c r="V12" s="16">
        <f>W12+X12</f>
        <v>0</v>
      </c>
      <c r="W12" s="17"/>
      <c r="X12" s="17"/>
      <c r="Y12" s="16">
        <f>Z12+AA12</f>
        <v>0</v>
      </c>
      <c r="Z12" s="17"/>
      <c r="AA12" s="17"/>
      <c r="AD12" s="23"/>
      <c r="AE12" s="23"/>
      <c r="AF12" s="23"/>
      <c r="AG12" s="23"/>
    </row>
    <row r="13" spans="1:33" x14ac:dyDescent="0.25">
      <c r="A13" s="41" t="s">
        <v>84</v>
      </c>
      <c r="B13" s="3">
        <v>1976</v>
      </c>
      <c r="C13" s="3" t="s">
        <v>35</v>
      </c>
      <c r="D13" s="3" t="s">
        <v>48</v>
      </c>
      <c r="E13" s="4">
        <f>G13+J13+K13+O13+P13+U13+V13+Y13+F13+AB13</f>
        <v>0</v>
      </c>
      <c r="F13" s="4"/>
      <c r="G13" s="13">
        <f>H13+I13</f>
        <v>0</v>
      </c>
      <c r="H13" s="14"/>
      <c r="I13" s="14"/>
      <c r="J13" s="5"/>
      <c r="K13" s="16">
        <f>L13+M13+N13</f>
        <v>0</v>
      </c>
      <c r="L13" s="17"/>
      <c r="M13" s="17"/>
      <c r="N13" s="17"/>
      <c r="O13" s="5"/>
      <c r="P13" s="16">
        <f>Q13+R13+S13+T13</f>
        <v>0</v>
      </c>
      <c r="Q13" s="17"/>
      <c r="R13" s="17"/>
      <c r="S13" s="17"/>
      <c r="T13" s="17"/>
      <c r="U13" s="5"/>
      <c r="V13" s="16">
        <f>W13+X13</f>
        <v>0</v>
      </c>
      <c r="W13" s="17"/>
      <c r="X13" s="17"/>
      <c r="Y13" s="16">
        <f>Z13+AA13</f>
        <v>0</v>
      </c>
      <c r="Z13" s="17"/>
      <c r="AA13" s="17"/>
      <c r="AD13" s="23"/>
      <c r="AE13" s="23"/>
      <c r="AF13" s="23"/>
      <c r="AG13" s="23"/>
    </row>
    <row r="14" spans="1:33" x14ac:dyDescent="0.25">
      <c r="A14" s="41" t="s">
        <v>136</v>
      </c>
      <c r="B14" s="3">
        <v>1976</v>
      </c>
      <c r="C14" s="3" t="s">
        <v>35</v>
      </c>
      <c r="D14" s="3" t="s">
        <v>57</v>
      </c>
      <c r="E14" s="4">
        <f>G14+J14+K14+O14+P14+U14+V14+Y14+F14+AB14</f>
        <v>0</v>
      </c>
      <c r="F14" s="4"/>
      <c r="G14" s="13">
        <f>H14+I14</f>
        <v>0</v>
      </c>
      <c r="H14" s="14"/>
      <c r="I14" s="14"/>
      <c r="J14" s="5"/>
      <c r="K14" s="16">
        <f>L14+M14+N14</f>
        <v>0</v>
      </c>
      <c r="L14" s="17"/>
      <c r="M14" s="17"/>
      <c r="N14" s="17"/>
      <c r="O14" s="5"/>
      <c r="P14" s="16">
        <f>Q14+R14+S14+T14</f>
        <v>0</v>
      </c>
      <c r="Q14" s="17"/>
      <c r="R14" s="17"/>
      <c r="S14" s="17"/>
      <c r="T14" s="17"/>
      <c r="U14" s="5"/>
      <c r="V14" s="16">
        <f>W14+X14</f>
        <v>0</v>
      </c>
      <c r="W14" s="17"/>
      <c r="X14" s="17"/>
      <c r="Y14" s="16">
        <f>Z14+AA14</f>
        <v>0</v>
      </c>
      <c r="Z14" s="17"/>
      <c r="AA14" s="17"/>
      <c r="AD14" s="22"/>
      <c r="AE14" s="22"/>
      <c r="AF14" s="22"/>
      <c r="AG14" s="22"/>
    </row>
    <row r="15" spans="1:33" x14ac:dyDescent="0.25">
      <c r="B15" s="3"/>
      <c r="C15" s="3"/>
      <c r="D15" s="3"/>
      <c r="E15" s="4"/>
      <c r="F15" s="4"/>
      <c r="G15" s="13"/>
      <c r="H15" s="14"/>
      <c r="I15" s="14"/>
      <c r="J15" s="5"/>
      <c r="K15" s="16"/>
      <c r="L15" s="17"/>
      <c r="M15" s="17"/>
      <c r="N15" s="17"/>
      <c r="O15" s="5"/>
      <c r="P15" s="16"/>
      <c r="Q15" s="17"/>
      <c r="R15" s="17"/>
      <c r="S15" s="17"/>
      <c r="T15" s="17"/>
      <c r="U15" s="5"/>
      <c r="V15" s="16"/>
      <c r="W15" s="17"/>
      <c r="X15" s="17"/>
      <c r="Y15" s="16"/>
      <c r="Z15" s="17"/>
      <c r="AA15" s="17"/>
      <c r="AD15" s="22"/>
      <c r="AE15" s="22"/>
      <c r="AF15" s="22"/>
      <c r="AG15" s="22"/>
    </row>
    <row r="16" spans="1:33" x14ac:dyDescent="0.25">
      <c r="A16" s="44" t="s">
        <v>134</v>
      </c>
      <c r="B16" s="3">
        <v>1973</v>
      </c>
      <c r="C16" s="3" t="s">
        <v>38</v>
      </c>
      <c r="D16" s="3" t="s">
        <v>86</v>
      </c>
      <c r="E16" s="4">
        <f>G16+J16+K16+O16+P16+U16+V16+Y16+F16+AB16</f>
        <v>12</v>
      </c>
      <c r="F16" s="4"/>
      <c r="G16" s="13">
        <f>H16+I16</f>
        <v>0</v>
      </c>
      <c r="H16" s="14"/>
      <c r="I16" s="14"/>
      <c r="J16" s="5">
        <v>4</v>
      </c>
      <c r="K16" s="16">
        <f>L16+M16+N16</f>
        <v>8</v>
      </c>
      <c r="L16" s="17">
        <v>4</v>
      </c>
      <c r="M16" s="17"/>
      <c r="N16" s="17">
        <v>4</v>
      </c>
      <c r="O16" s="5"/>
      <c r="P16" s="16">
        <f>Q16+R16+S16+T16</f>
        <v>0</v>
      </c>
      <c r="Q16" s="17"/>
      <c r="R16" s="17"/>
      <c r="S16" s="17"/>
      <c r="T16" s="17"/>
      <c r="U16" s="5"/>
      <c r="V16" s="16">
        <f>W16+X16</f>
        <v>0</v>
      </c>
      <c r="W16" s="17"/>
      <c r="X16" s="17"/>
      <c r="Y16" s="16">
        <f>Z16+AA16</f>
        <v>0</v>
      </c>
      <c r="Z16" s="17"/>
      <c r="AA16" s="17"/>
    </row>
    <row r="17" spans="1:33" x14ac:dyDescent="0.25">
      <c r="B17" s="3"/>
      <c r="C17" s="3"/>
      <c r="D17" s="3"/>
      <c r="E17" s="4"/>
      <c r="F17" s="4"/>
      <c r="G17" s="13"/>
      <c r="H17" s="14"/>
      <c r="I17" s="14"/>
      <c r="J17" s="5"/>
      <c r="K17" s="16"/>
      <c r="L17" s="17"/>
      <c r="M17" s="17"/>
      <c r="N17" s="17"/>
      <c r="O17" s="5"/>
      <c r="P17" s="16"/>
      <c r="Q17" s="17"/>
      <c r="R17" s="17"/>
      <c r="S17" s="17"/>
      <c r="T17" s="17"/>
      <c r="U17" s="5"/>
      <c r="V17" s="16"/>
      <c r="W17" s="17"/>
      <c r="X17" s="17"/>
      <c r="Y17" s="16"/>
      <c r="Z17" s="17"/>
      <c r="AA17" s="17"/>
    </row>
    <row r="18" spans="1:33" x14ac:dyDescent="0.25">
      <c r="A18" s="41" t="s">
        <v>85</v>
      </c>
      <c r="B18" s="3">
        <v>1969</v>
      </c>
      <c r="C18" s="3" t="s">
        <v>39</v>
      </c>
      <c r="D18" s="3" t="s">
        <v>86</v>
      </c>
      <c r="E18" s="4">
        <f>G18+J18+K18+O18+P18+U18+V18+Y18+F18+AB18</f>
        <v>0</v>
      </c>
      <c r="F18" s="4"/>
      <c r="G18" s="13">
        <f>H18+I18</f>
        <v>0</v>
      </c>
      <c r="H18" s="14"/>
      <c r="I18" s="14"/>
      <c r="J18" s="5"/>
      <c r="K18" s="16">
        <f>L18+M18+N18</f>
        <v>0</v>
      </c>
      <c r="L18" s="17"/>
      <c r="M18" s="17"/>
      <c r="N18" s="17"/>
      <c r="O18" s="5"/>
      <c r="P18" s="16">
        <f>Q18+R18+S18+T18</f>
        <v>0</v>
      </c>
      <c r="Q18" s="17"/>
      <c r="R18" s="17"/>
      <c r="S18" s="17"/>
      <c r="T18" s="17"/>
      <c r="U18" s="5"/>
      <c r="V18" s="16">
        <f>W18+X18</f>
        <v>0</v>
      </c>
      <c r="W18" s="17"/>
      <c r="X18" s="17"/>
      <c r="Y18" s="16">
        <f>Z18+AA18</f>
        <v>0</v>
      </c>
      <c r="Z18" s="17"/>
      <c r="AA18" s="17"/>
      <c r="AD18" s="22"/>
      <c r="AE18" s="22"/>
      <c r="AF18" s="22"/>
      <c r="AG18" s="22"/>
    </row>
    <row r="19" spans="1:33" x14ac:dyDescent="0.25">
      <c r="B19" s="3"/>
      <c r="C19" s="3"/>
      <c r="D19" s="3"/>
      <c r="E19" s="4"/>
      <c r="F19" s="4"/>
      <c r="G19" s="13"/>
      <c r="H19" s="14"/>
      <c r="I19" s="14"/>
      <c r="J19" s="5"/>
      <c r="K19" s="16"/>
      <c r="L19" s="17"/>
      <c r="M19" s="17"/>
      <c r="N19" s="17"/>
      <c r="O19" s="5"/>
      <c r="P19" s="16"/>
      <c r="Q19" s="17"/>
      <c r="R19" s="17"/>
      <c r="S19" s="17"/>
      <c r="T19" s="17"/>
      <c r="U19" s="5"/>
      <c r="V19" s="16"/>
      <c r="W19" s="17"/>
      <c r="X19" s="17"/>
      <c r="Y19" s="16"/>
      <c r="Z19" s="17"/>
      <c r="AA19" s="17"/>
    </row>
    <row r="20" spans="1:33" x14ac:dyDescent="0.25">
      <c r="A20" s="41" t="s">
        <v>177</v>
      </c>
      <c r="B20" s="3">
        <v>1958</v>
      </c>
      <c r="C20" s="3" t="s">
        <v>130</v>
      </c>
      <c r="D20" s="3" t="s">
        <v>44</v>
      </c>
      <c r="E20" s="4">
        <f t="shared" ref="E20" si="0">G20+J20+K20+O20+P20+U20+V20+Y20+F20+AB20</f>
        <v>0</v>
      </c>
      <c r="F20" s="4"/>
      <c r="G20" s="13">
        <f t="shared" ref="G20" si="1">H20+I20</f>
        <v>0</v>
      </c>
      <c r="H20" s="14"/>
      <c r="I20" s="14"/>
      <c r="J20" s="5"/>
      <c r="K20" s="16">
        <f t="shared" ref="K20" si="2">L20+M20+N20</f>
        <v>0</v>
      </c>
      <c r="L20" s="17"/>
      <c r="M20" s="17"/>
      <c r="N20" s="17"/>
      <c r="O20" s="5"/>
      <c r="P20" s="16">
        <f t="shared" ref="P20" si="3">Q20+R20+S20+T20</f>
        <v>0</v>
      </c>
      <c r="Q20" s="17"/>
      <c r="R20" s="17"/>
      <c r="S20" s="17"/>
      <c r="T20" s="17"/>
      <c r="U20" s="5"/>
      <c r="V20" s="16">
        <f t="shared" ref="V20" si="4">W20+X20</f>
        <v>0</v>
      </c>
      <c r="W20" s="17"/>
      <c r="X20" s="17"/>
      <c r="Y20" s="16">
        <f t="shared" ref="Y20" si="5">Z20+AA20</f>
        <v>0</v>
      </c>
      <c r="Z20" s="17"/>
      <c r="AA20" s="17"/>
    </row>
    <row r="21" spans="1:33" x14ac:dyDescent="0.25">
      <c r="B21" s="3"/>
      <c r="C21" s="3"/>
      <c r="D21" s="3"/>
      <c r="E21" s="4"/>
      <c r="F21" s="4"/>
      <c r="G21" s="13"/>
      <c r="H21" s="14"/>
      <c r="I21" s="14"/>
      <c r="J21" s="5"/>
      <c r="K21" s="16"/>
      <c r="L21" s="17"/>
      <c r="M21" s="17"/>
      <c r="N21" s="17"/>
      <c r="O21" s="5"/>
      <c r="P21" s="16"/>
      <c r="Q21" s="17"/>
      <c r="R21" s="17"/>
      <c r="S21" s="17"/>
      <c r="T21" s="17"/>
      <c r="U21" s="5"/>
      <c r="V21" s="16"/>
      <c r="W21" s="17"/>
      <c r="X21" s="17"/>
      <c r="Y21" s="16"/>
      <c r="Z21" s="17"/>
      <c r="AA21" s="17"/>
    </row>
    <row r="22" spans="1:33" x14ac:dyDescent="0.25">
      <c r="E22" s="24">
        <f t="shared" ref="E22:AB22" si="6">SUM(E4:E21)</f>
        <v>46</v>
      </c>
      <c r="F22" s="24"/>
      <c r="G22">
        <f t="shared" si="6"/>
        <v>22</v>
      </c>
      <c r="H22">
        <f t="shared" si="6"/>
        <v>8</v>
      </c>
      <c r="I22">
        <f t="shared" si="6"/>
        <v>14</v>
      </c>
      <c r="J22">
        <f t="shared" si="6"/>
        <v>4</v>
      </c>
      <c r="K22">
        <f t="shared" si="6"/>
        <v>20</v>
      </c>
      <c r="L22">
        <f t="shared" si="6"/>
        <v>12</v>
      </c>
      <c r="M22">
        <f t="shared" si="6"/>
        <v>0</v>
      </c>
      <c r="N22">
        <f t="shared" si="6"/>
        <v>8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  <c r="Y22">
        <f t="shared" si="6"/>
        <v>0</v>
      </c>
      <c r="Z22">
        <f t="shared" si="6"/>
        <v>0</v>
      </c>
      <c r="AA22">
        <f t="shared" si="6"/>
        <v>0</v>
      </c>
      <c r="AB22">
        <f t="shared" si="6"/>
        <v>0</v>
      </c>
    </row>
  </sheetData>
  <sortState ref="A4:AG6">
    <sortCondition descending="1" ref="E4:E6"/>
  </sortState>
  <mergeCells count="11">
    <mergeCell ref="Y2:AA2"/>
    <mergeCell ref="A1:AB1"/>
    <mergeCell ref="E2:E3"/>
    <mergeCell ref="A2:A3"/>
    <mergeCell ref="B2:B3"/>
    <mergeCell ref="C2:C3"/>
    <mergeCell ref="D2:D3"/>
    <mergeCell ref="G2:I2"/>
    <mergeCell ref="K2:N2"/>
    <mergeCell ref="P2:T2"/>
    <mergeCell ref="V2:X2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6"/>
  <sheetViews>
    <sheetView topLeftCell="A13" workbookViewId="0">
      <selection activeCell="R18" sqref="R18"/>
    </sheetView>
  </sheetViews>
  <sheetFormatPr defaultRowHeight="15" x14ac:dyDescent="0.25"/>
  <cols>
    <col min="2" max="2" width="14.42578125" bestFit="1" customWidth="1"/>
    <col min="3" max="3" width="5" bestFit="1" customWidth="1"/>
    <col min="4" max="4" width="5" customWidth="1"/>
    <col min="5" max="7" width="6.5703125" bestFit="1" customWidth="1"/>
    <col min="8" max="8" width="4" bestFit="1" customWidth="1"/>
    <col min="9" max="9" width="5" bestFit="1" customWidth="1"/>
    <col min="10" max="10" width="6.5703125" bestFit="1" customWidth="1"/>
    <col min="11" max="11" width="6.5703125" customWidth="1"/>
    <col min="12" max="12" width="9.42578125" bestFit="1" customWidth="1"/>
    <col min="13" max="13" width="4" bestFit="1" customWidth="1"/>
  </cols>
  <sheetData>
    <row r="1" spans="1:13" ht="21" x14ac:dyDescent="0.35">
      <c r="A1" s="61" t="s">
        <v>192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7" customFormat="1" ht="78.75" customHeight="1" x14ac:dyDescent="0.25">
      <c r="A2" s="31" t="s">
        <v>184</v>
      </c>
      <c r="B2" s="28" t="s">
        <v>2</v>
      </c>
      <c r="C2" s="28" t="s">
        <v>3</v>
      </c>
      <c r="D2" s="28" t="s">
        <v>194</v>
      </c>
      <c r="E2" s="28" t="s">
        <v>193</v>
      </c>
      <c r="F2" s="28" t="s">
        <v>195</v>
      </c>
      <c r="G2" s="28" t="s">
        <v>196</v>
      </c>
      <c r="H2" s="28" t="s">
        <v>197</v>
      </c>
      <c r="I2" s="28" t="s">
        <v>198</v>
      </c>
      <c r="J2" s="28" t="s">
        <v>199</v>
      </c>
      <c r="K2" s="28" t="s">
        <v>200</v>
      </c>
      <c r="L2" s="28" t="s">
        <v>201</v>
      </c>
      <c r="M2" s="32" t="s">
        <v>202</v>
      </c>
    </row>
    <row r="3" spans="1:13" s="2" customFormat="1" x14ac:dyDescent="0.25">
      <c r="A3" s="33"/>
      <c r="B3" s="29" t="s">
        <v>107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4"/>
    </row>
    <row r="4" spans="1:13" s="2" customFormat="1" x14ac:dyDescent="0.25">
      <c r="A4" s="33"/>
      <c r="B4" s="29" t="s">
        <v>98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4"/>
    </row>
    <row r="5" spans="1:13" s="2" customFormat="1" x14ac:dyDescent="0.25">
      <c r="A5" s="33"/>
      <c r="B5" s="29" t="s">
        <v>50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4"/>
    </row>
    <row r="6" spans="1:13" s="2" customFormat="1" x14ac:dyDescent="0.25">
      <c r="A6" s="33"/>
      <c r="B6" s="29" t="s">
        <v>57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4"/>
    </row>
    <row r="7" spans="1:13" s="2" customFormat="1" x14ac:dyDescent="0.25">
      <c r="A7" s="33"/>
      <c r="B7" s="29" t="s">
        <v>180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4"/>
    </row>
    <row r="8" spans="1:13" s="2" customFormat="1" x14ac:dyDescent="0.25">
      <c r="A8" s="33"/>
      <c r="B8" s="29" t="s">
        <v>174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4"/>
    </row>
    <row r="9" spans="1:13" s="2" customFormat="1" x14ac:dyDescent="0.25">
      <c r="A9" s="33"/>
      <c r="B9" s="29" t="s">
        <v>40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4"/>
    </row>
    <row r="10" spans="1:13" s="2" customFormat="1" x14ac:dyDescent="0.25">
      <c r="A10" s="33"/>
      <c r="B10" s="29" t="s">
        <v>79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4"/>
    </row>
    <row r="11" spans="1:13" s="2" customFormat="1" x14ac:dyDescent="0.25">
      <c r="A11" s="33"/>
      <c r="B11" s="29" t="s">
        <v>86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4"/>
    </row>
    <row r="12" spans="1:13" s="2" customFormat="1" x14ac:dyDescent="0.25">
      <c r="A12" s="33"/>
      <c r="B12" s="29" t="s">
        <v>129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4"/>
    </row>
    <row r="13" spans="1:13" s="2" customFormat="1" x14ac:dyDescent="0.25">
      <c r="A13" s="33"/>
      <c r="B13" s="29" t="s">
        <v>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4"/>
    </row>
    <row r="14" spans="1:13" s="2" customFormat="1" x14ac:dyDescent="0.25">
      <c r="A14" s="33"/>
      <c r="B14" s="29" t="s">
        <v>168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4"/>
    </row>
    <row r="15" spans="1:13" s="2" customFormat="1" x14ac:dyDescent="0.25">
      <c r="A15" s="33"/>
      <c r="B15" s="29" t="s">
        <v>48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4"/>
    </row>
    <row r="16" spans="1:13" s="2" customFormat="1" x14ac:dyDescent="0.25">
      <c r="A16" s="33"/>
      <c r="B16" s="29" t="s">
        <v>183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4"/>
    </row>
    <row r="17" spans="1:13" s="2" customFormat="1" x14ac:dyDescent="0.25">
      <c r="A17" s="33"/>
      <c r="B17" s="29" t="s">
        <v>49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4"/>
    </row>
    <row r="18" spans="1:13" s="2" customFormat="1" x14ac:dyDescent="0.25">
      <c r="A18" s="33"/>
      <c r="B18" s="29" t="s">
        <v>96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4"/>
    </row>
    <row r="19" spans="1:13" s="2" customFormat="1" x14ac:dyDescent="0.25">
      <c r="A19" s="33"/>
      <c r="B19" s="29" t="s">
        <v>126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4"/>
    </row>
    <row r="20" spans="1:13" s="2" customFormat="1" x14ac:dyDescent="0.25">
      <c r="A20" s="33"/>
      <c r="B20" s="29" t="s">
        <v>47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4"/>
    </row>
    <row r="21" spans="1:13" s="2" customFormat="1" x14ac:dyDescent="0.25">
      <c r="A21" s="33"/>
      <c r="B21" s="29" t="s">
        <v>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4"/>
    </row>
    <row r="22" spans="1:13" s="2" customFormat="1" x14ac:dyDescent="0.25">
      <c r="A22" s="33"/>
      <c r="B22" s="29" t="s">
        <v>176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4"/>
    </row>
    <row r="23" spans="1:13" s="2" customFormat="1" x14ac:dyDescent="0.25">
      <c r="A23" s="33"/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4"/>
    </row>
    <row r="24" spans="1:13" s="2" customFormat="1" x14ac:dyDescent="0.25">
      <c r="A24" s="33"/>
      <c r="B24" s="29" t="s">
        <v>94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4"/>
    </row>
    <row r="25" spans="1:13" s="2" customFormat="1" x14ac:dyDescent="0.25">
      <c r="A25" s="33"/>
      <c r="B25" s="29" t="s">
        <v>56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4"/>
    </row>
    <row r="26" spans="1:13" s="2" customFormat="1" x14ac:dyDescent="0.25">
      <c r="A26" s="33"/>
      <c r="B26" s="29" t="s">
        <v>108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4"/>
    </row>
    <row r="27" spans="1:13" s="2" customFormat="1" x14ac:dyDescent="0.25">
      <c r="A27" s="33"/>
      <c r="B27" s="29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4"/>
    </row>
    <row r="28" spans="1:13" s="2" customFormat="1" x14ac:dyDescent="0.25">
      <c r="A28" s="33"/>
      <c r="B28" s="29" t="s">
        <v>167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4"/>
    </row>
    <row r="29" spans="1:13" s="2" customFormat="1" x14ac:dyDescent="0.25">
      <c r="A29" s="33"/>
      <c r="B29" s="29" t="s">
        <v>139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4"/>
    </row>
    <row r="30" spans="1:13" s="2" customFormat="1" x14ac:dyDescent="0.25">
      <c r="A30" s="33"/>
      <c r="B30" s="29" t="s">
        <v>101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4"/>
    </row>
    <row r="31" spans="1:13" s="2" customFormat="1" x14ac:dyDescent="0.25">
      <c r="A31" s="33"/>
      <c r="B31" s="29" t="s">
        <v>46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4"/>
    </row>
    <row r="32" spans="1:13" s="2" customFormat="1" x14ac:dyDescent="0.25">
      <c r="A32" s="33"/>
      <c r="B32" s="29" t="s">
        <v>45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4"/>
    </row>
    <row r="33" spans="1:13" s="2" customFormat="1" x14ac:dyDescent="0.25">
      <c r="A33" s="33"/>
      <c r="B33" s="29" t="s">
        <v>44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4"/>
    </row>
    <row r="34" spans="1:13" s="2" customFormat="1" x14ac:dyDescent="0.25">
      <c r="A34" s="33"/>
      <c r="B34" s="29" t="s">
        <v>169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4"/>
    </row>
    <row r="35" spans="1:13" s="2" customFormat="1" x14ac:dyDescent="0.25">
      <c r="A35" s="33"/>
      <c r="B35" s="29" t="s">
        <v>77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4"/>
    </row>
    <row r="36" spans="1:13" s="2" customFormat="1" ht="15.75" thickBot="1" x14ac:dyDescent="0.3">
      <c r="A36" s="35"/>
      <c r="B36" s="36" t="s">
        <v>140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</sheetData>
  <sortState ref="B3:B36">
    <sortCondition ref="B3:B36"/>
  </sortState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I24" sqref="I24"/>
    </sheetView>
  </sheetViews>
  <sheetFormatPr defaultRowHeight="15" x14ac:dyDescent="0.25"/>
  <sheetData>
    <row r="1" spans="1:11" x14ac:dyDescent="0.25">
      <c r="A1" s="6" t="s">
        <v>60</v>
      </c>
      <c r="B1" s="2"/>
    </row>
    <row r="2" spans="1:11" x14ac:dyDescent="0.25">
      <c r="A2" s="6" t="s">
        <v>61</v>
      </c>
      <c r="B2" s="2"/>
    </row>
    <row r="3" spans="1:11" ht="60" x14ac:dyDescent="0.25">
      <c r="A3" s="1" t="s">
        <v>72</v>
      </c>
      <c r="B3" s="20" t="s">
        <v>62</v>
      </c>
      <c r="C3" s="20" t="s">
        <v>63</v>
      </c>
      <c r="D3" s="20" t="s">
        <v>64</v>
      </c>
      <c r="E3" s="20" t="s">
        <v>65</v>
      </c>
      <c r="F3" s="20" t="s">
        <v>66</v>
      </c>
      <c r="G3" s="20" t="s">
        <v>67</v>
      </c>
      <c r="H3" s="20" t="s">
        <v>68</v>
      </c>
      <c r="I3" s="20" t="s">
        <v>69</v>
      </c>
      <c r="J3" s="20" t="s">
        <v>70</v>
      </c>
      <c r="K3" s="20" t="s">
        <v>71</v>
      </c>
    </row>
    <row r="4" spans="1:11" x14ac:dyDescent="0.25">
      <c r="A4" s="2">
        <v>1</v>
      </c>
      <c r="B4" s="3">
        <v>4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2">
        <v>2</v>
      </c>
      <c r="B5" s="3">
        <v>7</v>
      </c>
      <c r="C5" s="3">
        <v>3</v>
      </c>
      <c r="D5" s="3"/>
      <c r="E5" s="3"/>
      <c r="F5" s="3"/>
      <c r="G5" s="3"/>
      <c r="H5" s="3"/>
      <c r="I5" s="3"/>
      <c r="J5" s="3"/>
      <c r="K5" s="3"/>
    </row>
    <row r="6" spans="1:11" x14ac:dyDescent="0.25">
      <c r="A6" s="2">
        <v>3</v>
      </c>
      <c r="B6" s="3">
        <v>9</v>
      </c>
      <c r="C6" s="3">
        <v>5</v>
      </c>
      <c r="D6" s="3">
        <v>2</v>
      </c>
      <c r="E6" s="3"/>
      <c r="F6" s="3"/>
      <c r="G6" s="3"/>
      <c r="H6" s="3"/>
      <c r="I6" s="3"/>
      <c r="J6" s="3"/>
      <c r="K6" s="3"/>
    </row>
    <row r="7" spans="1:11" x14ac:dyDescent="0.25">
      <c r="A7" s="2">
        <v>4</v>
      </c>
      <c r="B7" s="3">
        <v>10</v>
      </c>
      <c r="C7" s="3">
        <v>6</v>
      </c>
      <c r="D7" s="3">
        <v>3</v>
      </c>
      <c r="E7" s="3">
        <v>1</v>
      </c>
      <c r="F7" s="3"/>
      <c r="G7" s="3"/>
      <c r="H7" s="3"/>
      <c r="I7" s="3"/>
      <c r="J7" s="3"/>
      <c r="K7" s="3"/>
    </row>
    <row r="8" spans="1:11" x14ac:dyDescent="0.25">
      <c r="A8" s="2">
        <v>5</v>
      </c>
      <c r="B8" s="3">
        <v>11</v>
      </c>
      <c r="C8" s="3">
        <v>7</v>
      </c>
      <c r="D8" s="3">
        <v>4</v>
      </c>
      <c r="E8" s="3">
        <v>2</v>
      </c>
      <c r="F8" s="3">
        <v>1</v>
      </c>
      <c r="G8" s="3"/>
      <c r="H8" s="3"/>
      <c r="I8" s="3"/>
      <c r="J8" s="3"/>
      <c r="K8" s="3"/>
    </row>
    <row r="9" spans="1:11" x14ac:dyDescent="0.25">
      <c r="A9" s="2">
        <v>6</v>
      </c>
      <c r="B9" s="3">
        <v>12</v>
      </c>
      <c r="C9" s="3">
        <v>8</v>
      </c>
      <c r="D9" s="3">
        <v>5</v>
      </c>
      <c r="E9" s="3">
        <v>3</v>
      </c>
      <c r="F9" s="3">
        <v>2</v>
      </c>
      <c r="G9" s="3">
        <v>1</v>
      </c>
      <c r="H9" s="3"/>
      <c r="I9" s="3"/>
      <c r="J9" s="3"/>
      <c r="K9" s="3"/>
    </row>
    <row r="10" spans="1:11" x14ac:dyDescent="0.25">
      <c r="A10" s="2">
        <v>7</v>
      </c>
      <c r="B10" s="3">
        <v>13</v>
      </c>
      <c r="C10" s="3">
        <v>9</v>
      </c>
      <c r="D10" s="3">
        <v>6</v>
      </c>
      <c r="E10" s="3">
        <v>4</v>
      </c>
      <c r="F10" s="3">
        <v>3</v>
      </c>
      <c r="G10" s="3">
        <v>2</v>
      </c>
      <c r="H10" s="3">
        <v>1</v>
      </c>
      <c r="I10" s="3"/>
      <c r="J10" s="3"/>
      <c r="K10" s="3"/>
    </row>
    <row r="11" spans="1:11" x14ac:dyDescent="0.25">
      <c r="A11" s="2">
        <v>8</v>
      </c>
      <c r="B11" s="3">
        <v>14</v>
      </c>
      <c r="C11" s="3">
        <v>10</v>
      </c>
      <c r="D11" s="3">
        <v>7</v>
      </c>
      <c r="E11" s="3">
        <v>5</v>
      </c>
      <c r="F11" s="3">
        <v>4</v>
      </c>
      <c r="G11" s="3">
        <v>3</v>
      </c>
      <c r="H11" s="3">
        <v>2</v>
      </c>
      <c r="I11" s="3">
        <v>1</v>
      </c>
      <c r="J11" s="3"/>
      <c r="K11" s="3"/>
    </row>
    <row r="12" spans="1:11" x14ac:dyDescent="0.25">
      <c r="A12" s="2">
        <v>9</v>
      </c>
      <c r="B12" s="3">
        <v>15</v>
      </c>
      <c r="C12" s="3">
        <v>11</v>
      </c>
      <c r="D12" s="3">
        <v>8</v>
      </c>
      <c r="E12" s="3">
        <v>6</v>
      </c>
      <c r="F12" s="3">
        <v>5</v>
      </c>
      <c r="G12" s="3">
        <v>4</v>
      </c>
      <c r="H12" s="3">
        <v>3</v>
      </c>
      <c r="I12" s="3">
        <v>2</v>
      </c>
      <c r="J12" s="3">
        <v>1</v>
      </c>
      <c r="K12" s="3"/>
    </row>
    <row r="13" spans="1:11" x14ac:dyDescent="0.25">
      <c r="A13" s="2">
        <v>10</v>
      </c>
      <c r="B13" s="3">
        <v>16</v>
      </c>
      <c r="C13" s="3">
        <v>12</v>
      </c>
      <c r="D13" s="3">
        <v>9</v>
      </c>
      <c r="E13" s="3">
        <v>7</v>
      </c>
      <c r="F13" s="3">
        <v>6</v>
      </c>
      <c r="G13" s="3">
        <v>5</v>
      </c>
      <c r="H13" s="3">
        <v>4</v>
      </c>
      <c r="I13" s="3">
        <v>3</v>
      </c>
      <c r="J13" s="3">
        <v>2</v>
      </c>
      <c r="K13" s="3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21" sqref="E21"/>
    </sheetView>
  </sheetViews>
  <sheetFormatPr defaultRowHeight="15" x14ac:dyDescent="0.25"/>
  <sheetData>
    <row r="1" spans="1:1" x14ac:dyDescent="0.25">
      <c r="A1" s="6" t="s">
        <v>17</v>
      </c>
    </row>
    <row r="2" spans="1:1" x14ac:dyDescent="0.25">
      <c r="A2" t="s">
        <v>187</v>
      </c>
    </row>
    <row r="3" spans="1:1" x14ac:dyDescent="0.25">
      <c r="A3" t="s">
        <v>186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Kluby po 4. závodě</vt:lpstr>
      <vt:lpstr>kajakM</vt:lpstr>
      <vt:lpstr>kanoeM</vt:lpstr>
      <vt:lpstr>kajakŽ</vt:lpstr>
      <vt:lpstr>kluby_final</vt:lpstr>
      <vt:lpstr>bodování</vt:lpstr>
      <vt:lpstr>kategorie</vt:lpstr>
    </vt:vector>
  </TitlesOfParts>
  <Company>VZ 5847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Šára Pavel</dc:creator>
  <cp:lastModifiedBy>Šára Pavel</cp:lastModifiedBy>
  <cp:lastPrinted>2023-10-02T06:14:26Z</cp:lastPrinted>
  <dcterms:created xsi:type="dcterms:W3CDTF">2023-01-31T12:38:07Z</dcterms:created>
  <dcterms:modified xsi:type="dcterms:W3CDTF">2024-05-27T08:15:44Z</dcterms:modified>
</cp:coreProperties>
</file>