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8800" windowHeight="11580"/>
  </bookViews>
  <sheets>
    <sheet name="kluby_final_2025" sheetId="46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_2024" sheetId="3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46" l="1"/>
  <c r="C34" i="46"/>
  <c r="C32" i="46"/>
  <c r="C35" i="46"/>
  <c r="C38" i="46"/>
  <c r="C22" i="46"/>
  <c r="C23" i="46"/>
  <c r="C15" i="46"/>
  <c r="C24" i="46"/>
  <c r="C26" i="46"/>
  <c r="C28" i="46"/>
  <c r="C29" i="46"/>
  <c r="C30" i="46"/>
  <c r="C31" i="46"/>
  <c r="C25" i="46"/>
  <c r="C21" i="46"/>
  <c r="C27" i="46"/>
  <c r="C33" i="46"/>
  <c r="C36" i="46"/>
  <c r="C37" i="46"/>
  <c r="C18" i="46"/>
  <c r="C19" i="46"/>
  <c r="C20" i="46"/>
  <c r="C16" i="46"/>
  <c r="C17" i="46"/>
  <c r="C10" i="46"/>
  <c r="C11" i="46"/>
  <c r="C12" i="46"/>
  <c r="C14" i="46"/>
  <c r="C13" i="46"/>
  <c r="C8" i="46"/>
  <c r="C9" i="46"/>
  <c r="C7" i="46"/>
  <c r="C6" i="46"/>
  <c r="C5" i="46"/>
  <c r="C4" i="46"/>
  <c r="C3" i="46"/>
  <c r="Z25" i="4"/>
  <c r="V25" i="4"/>
  <c r="P25" i="4"/>
  <c r="J25" i="4"/>
  <c r="F25" i="4"/>
  <c r="E25" i="4" s="1"/>
  <c r="Z7" i="4"/>
  <c r="V7" i="4"/>
  <c r="P7" i="4"/>
  <c r="J7" i="4"/>
  <c r="F7" i="4"/>
  <c r="E7" i="4" l="1"/>
  <c r="Z29" i="3"/>
  <c r="V29" i="3"/>
  <c r="P29" i="3"/>
  <c r="J29" i="3"/>
  <c r="F29" i="3"/>
  <c r="E29" i="3" l="1"/>
  <c r="Z45" i="3"/>
  <c r="V45" i="3"/>
  <c r="P45" i="3"/>
  <c r="J45" i="3"/>
  <c r="F45" i="3"/>
  <c r="E45" i="3" s="1"/>
  <c r="Z72" i="2"/>
  <c r="V72" i="2"/>
  <c r="P72" i="2"/>
  <c r="J72" i="2"/>
  <c r="F72" i="2"/>
  <c r="Z46" i="2"/>
  <c r="V46" i="2"/>
  <c r="P46" i="2"/>
  <c r="J46" i="2"/>
  <c r="F46" i="2"/>
  <c r="Z47" i="2"/>
  <c r="V47" i="2"/>
  <c r="P47" i="2"/>
  <c r="J47" i="2"/>
  <c r="F47" i="2"/>
  <c r="Z36" i="3"/>
  <c r="V36" i="3"/>
  <c r="P36" i="3"/>
  <c r="J36" i="3"/>
  <c r="F36" i="3"/>
  <c r="E36" i="3" s="1"/>
  <c r="Z8" i="3"/>
  <c r="V8" i="3"/>
  <c r="P8" i="3"/>
  <c r="J8" i="3"/>
  <c r="F8" i="3"/>
  <c r="Z8" i="2"/>
  <c r="V8" i="2"/>
  <c r="P8" i="2"/>
  <c r="J8" i="2"/>
  <c r="F8" i="2"/>
  <c r="Z21" i="4"/>
  <c r="V21" i="4"/>
  <c r="P21" i="4"/>
  <c r="J21" i="4"/>
  <c r="F21" i="4"/>
  <c r="Z52" i="3"/>
  <c r="V52" i="3"/>
  <c r="P52" i="3"/>
  <c r="J52" i="3"/>
  <c r="F52" i="3"/>
  <c r="E52" i="3"/>
  <c r="Z20" i="3"/>
  <c r="V20" i="3"/>
  <c r="P20" i="3"/>
  <c r="J20" i="3"/>
  <c r="F20" i="3"/>
  <c r="Z14" i="3"/>
  <c r="V14" i="3"/>
  <c r="P14" i="3"/>
  <c r="J14" i="3"/>
  <c r="F14" i="3"/>
  <c r="Z7" i="2"/>
  <c r="V7" i="2"/>
  <c r="P7" i="2"/>
  <c r="J7" i="2"/>
  <c r="F7" i="2"/>
  <c r="Z20" i="4"/>
  <c r="V20" i="4"/>
  <c r="P20" i="4"/>
  <c r="J20" i="4"/>
  <c r="F20" i="4"/>
  <c r="Z22" i="4"/>
  <c r="V22" i="4"/>
  <c r="P22" i="4"/>
  <c r="J22" i="4"/>
  <c r="F22" i="4"/>
  <c r="Z6" i="4"/>
  <c r="V6" i="4"/>
  <c r="P6" i="4"/>
  <c r="J6" i="4"/>
  <c r="F6" i="4"/>
  <c r="E46" i="2" l="1"/>
  <c r="E22" i="4"/>
  <c r="E21" i="4"/>
  <c r="E8" i="3"/>
  <c r="E72" i="2"/>
  <c r="E47" i="2"/>
  <c r="E7" i="2"/>
  <c r="E20" i="4"/>
  <c r="E8" i="2"/>
  <c r="E14" i="3"/>
  <c r="E20" i="3"/>
  <c r="E6" i="4"/>
  <c r="Z42" i="2"/>
  <c r="V42" i="2"/>
  <c r="P42" i="2"/>
  <c r="J42" i="2"/>
  <c r="F42" i="2"/>
  <c r="Z10" i="2"/>
  <c r="V10" i="2"/>
  <c r="P10" i="2"/>
  <c r="J10" i="2"/>
  <c r="F10" i="2"/>
  <c r="Z50" i="2"/>
  <c r="V50" i="2"/>
  <c r="P50" i="2"/>
  <c r="J50" i="2"/>
  <c r="F50" i="2"/>
  <c r="Z5" i="2"/>
  <c r="V5" i="2"/>
  <c r="P5" i="2"/>
  <c r="J5" i="2"/>
  <c r="F5" i="2"/>
  <c r="E42" i="2" l="1"/>
  <c r="E5" i="2"/>
  <c r="E10" i="2"/>
  <c r="E50" i="2"/>
  <c r="Z87" i="2"/>
  <c r="V87" i="2"/>
  <c r="P87" i="2"/>
  <c r="J87" i="2"/>
  <c r="F87" i="2"/>
  <c r="Z11" i="3"/>
  <c r="V11" i="3"/>
  <c r="P11" i="3"/>
  <c r="J11" i="3"/>
  <c r="F11" i="3"/>
  <c r="Z6" i="3"/>
  <c r="V6" i="3"/>
  <c r="P6" i="3"/>
  <c r="J6" i="3"/>
  <c r="F6" i="3"/>
  <c r="E87" i="2" l="1"/>
  <c r="E11" i="3"/>
  <c r="E6" i="3"/>
  <c r="Z12" i="4"/>
  <c r="V12" i="4"/>
  <c r="P12" i="4"/>
  <c r="J12" i="4"/>
  <c r="F12" i="4"/>
  <c r="Y29" i="4"/>
  <c r="Z47" i="3"/>
  <c r="V47" i="3"/>
  <c r="P47" i="3"/>
  <c r="J47" i="3"/>
  <c r="F47" i="3"/>
  <c r="Y62" i="3"/>
  <c r="Z73" i="2"/>
  <c r="V73" i="2"/>
  <c r="P73" i="2"/>
  <c r="J73" i="2"/>
  <c r="F73" i="2"/>
  <c r="P4" i="2"/>
  <c r="P9" i="2"/>
  <c r="P11" i="2"/>
  <c r="P12" i="2"/>
  <c r="P17" i="2"/>
  <c r="P15" i="2"/>
  <c r="P14" i="2"/>
  <c r="P16" i="2"/>
  <c r="P21" i="2"/>
  <c r="P20" i="2"/>
  <c r="P22" i="2"/>
  <c r="P19" i="2"/>
  <c r="P18" i="2"/>
  <c r="P24" i="2"/>
  <c r="P32" i="2"/>
  <c r="P44" i="2"/>
  <c r="P43" i="2"/>
  <c r="P30" i="2"/>
  <c r="P41" i="2"/>
  <c r="P52" i="2"/>
  <c r="P49" i="2"/>
  <c r="P53" i="2"/>
  <c r="P54" i="2"/>
  <c r="P36" i="2"/>
  <c r="P33" i="2"/>
  <c r="P35" i="2"/>
  <c r="P51" i="2"/>
  <c r="P55" i="2"/>
  <c r="P56" i="2"/>
  <c r="P57" i="2"/>
  <c r="P58" i="2"/>
  <c r="P59" i="2"/>
  <c r="P25" i="2"/>
  <c r="P26" i="2"/>
  <c r="P60" i="2"/>
  <c r="P34" i="2"/>
  <c r="P28" i="2"/>
  <c r="P29" i="2"/>
  <c r="P27" i="2"/>
  <c r="P38" i="2"/>
  <c r="P31" i="2"/>
  <c r="P37" i="2"/>
  <c r="P40" i="2"/>
  <c r="P39" i="2"/>
  <c r="P45" i="2"/>
  <c r="P48" i="2"/>
  <c r="P79" i="2"/>
  <c r="P66" i="2"/>
  <c r="P69" i="2"/>
  <c r="P71" i="2"/>
  <c r="P80" i="2"/>
  <c r="P76" i="2"/>
  <c r="P62" i="2"/>
  <c r="P64" i="2"/>
  <c r="P63" i="2"/>
  <c r="P67" i="2"/>
  <c r="P68" i="2"/>
  <c r="P74" i="2"/>
  <c r="P77" i="2"/>
  <c r="P75" i="2"/>
  <c r="P65" i="2"/>
  <c r="P82" i="2"/>
  <c r="P81" i="2"/>
  <c r="P70" i="2"/>
  <c r="P78" i="2"/>
  <c r="P86" i="2"/>
  <c r="P89" i="2"/>
  <c r="P85" i="2"/>
  <c r="P84" i="2"/>
  <c r="P88" i="2"/>
  <c r="P92" i="2"/>
  <c r="P90" i="2"/>
  <c r="P91" i="2"/>
  <c r="P93" i="2"/>
  <c r="P95" i="2"/>
  <c r="P97" i="2"/>
  <c r="P96" i="2"/>
  <c r="P98" i="2"/>
  <c r="P99" i="2"/>
  <c r="P104" i="2"/>
  <c r="P108" i="2"/>
  <c r="P101" i="2"/>
  <c r="P103" i="2"/>
  <c r="P109" i="2"/>
  <c r="P110" i="2"/>
  <c r="P105" i="2"/>
  <c r="P107" i="2"/>
  <c r="P106" i="2"/>
  <c r="P102" i="2"/>
  <c r="V4" i="2"/>
  <c r="V9" i="2"/>
  <c r="V11" i="2"/>
  <c r="V12" i="2"/>
  <c r="V17" i="2"/>
  <c r="V15" i="2"/>
  <c r="V14" i="2"/>
  <c r="V16" i="2"/>
  <c r="V21" i="2"/>
  <c r="V20" i="2"/>
  <c r="V22" i="2"/>
  <c r="V19" i="2"/>
  <c r="V18" i="2"/>
  <c r="V24" i="2"/>
  <c r="V32" i="2"/>
  <c r="V44" i="2"/>
  <c r="V43" i="2"/>
  <c r="V30" i="2"/>
  <c r="V41" i="2"/>
  <c r="V52" i="2"/>
  <c r="V49" i="2"/>
  <c r="V53" i="2"/>
  <c r="V54" i="2"/>
  <c r="V36" i="2"/>
  <c r="V33" i="2"/>
  <c r="V35" i="2"/>
  <c r="V51" i="2"/>
  <c r="V55" i="2"/>
  <c r="V56" i="2"/>
  <c r="V57" i="2"/>
  <c r="V58" i="2"/>
  <c r="V59" i="2"/>
  <c r="V25" i="2"/>
  <c r="V26" i="2"/>
  <c r="V60" i="2"/>
  <c r="V34" i="2"/>
  <c r="V28" i="2"/>
  <c r="V29" i="2"/>
  <c r="V27" i="2"/>
  <c r="V38" i="2"/>
  <c r="V31" i="2"/>
  <c r="V37" i="2"/>
  <c r="V40" i="2"/>
  <c r="V39" i="2"/>
  <c r="V45" i="2"/>
  <c r="V48" i="2"/>
  <c r="V79" i="2"/>
  <c r="V66" i="2"/>
  <c r="V69" i="2"/>
  <c r="V71" i="2"/>
  <c r="V80" i="2"/>
  <c r="V76" i="2"/>
  <c r="V62" i="2"/>
  <c r="V64" i="2"/>
  <c r="V63" i="2"/>
  <c r="V67" i="2"/>
  <c r="V68" i="2"/>
  <c r="V74" i="2"/>
  <c r="V77" i="2"/>
  <c r="V75" i="2"/>
  <c r="V65" i="2"/>
  <c r="V82" i="2"/>
  <c r="V81" i="2"/>
  <c r="V70" i="2"/>
  <c r="V78" i="2"/>
  <c r="V86" i="2"/>
  <c r="V89" i="2"/>
  <c r="V85" i="2"/>
  <c r="V84" i="2"/>
  <c r="V88" i="2"/>
  <c r="V92" i="2"/>
  <c r="V90" i="2"/>
  <c r="V91" i="2"/>
  <c r="V93" i="2"/>
  <c r="V95" i="2"/>
  <c r="V97" i="2"/>
  <c r="V96" i="2"/>
  <c r="V98" i="2"/>
  <c r="V99" i="2"/>
  <c r="V104" i="2"/>
  <c r="V108" i="2"/>
  <c r="V101" i="2"/>
  <c r="V103" i="2"/>
  <c r="V109" i="2"/>
  <c r="V110" i="2"/>
  <c r="V105" i="2"/>
  <c r="V107" i="2"/>
  <c r="V106" i="2"/>
  <c r="V102" i="2"/>
  <c r="Z4" i="2"/>
  <c r="Z9" i="2"/>
  <c r="Z11" i="2"/>
  <c r="Z12" i="2"/>
  <c r="Z17" i="2"/>
  <c r="Z15" i="2"/>
  <c r="Z14" i="2"/>
  <c r="Z16" i="2"/>
  <c r="Z21" i="2"/>
  <c r="Z20" i="2"/>
  <c r="Z22" i="2"/>
  <c r="Z19" i="2"/>
  <c r="Z18" i="2"/>
  <c r="Z24" i="2"/>
  <c r="Z32" i="2"/>
  <c r="Z44" i="2"/>
  <c r="Z43" i="2"/>
  <c r="Z30" i="2"/>
  <c r="Z41" i="2"/>
  <c r="Z52" i="2"/>
  <c r="Z49" i="2"/>
  <c r="Z53" i="2"/>
  <c r="Z54" i="2"/>
  <c r="Z36" i="2"/>
  <c r="Z33" i="2"/>
  <c r="Z35" i="2"/>
  <c r="Z51" i="2"/>
  <c r="Z55" i="2"/>
  <c r="Z56" i="2"/>
  <c r="Z57" i="2"/>
  <c r="Z58" i="2"/>
  <c r="Z59" i="2"/>
  <c r="Z25" i="2"/>
  <c r="Z26" i="2"/>
  <c r="Z60" i="2"/>
  <c r="Z34" i="2"/>
  <c r="Z28" i="2"/>
  <c r="Z29" i="2"/>
  <c r="Z27" i="2"/>
  <c r="Z38" i="2"/>
  <c r="Z31" i="2"/>
  <c r="Z37" i="2"/>
  <c r="Z40" i="2"/>
  <c r="Z39" i="2"/>
  <c r="Z45" i="2"/>
  <c r="Z48" i="2"/>
  <c r="Z79" i="2"/>
  <c r="Z66" i="2"/>
  <c r="Z69" i="2"/>
  <c r="Z71" i="2"/>
  <c r="Z80" i="2"/>
  <c r="Z76" i="2"/>
  <c r="Z62" i="2"/>
  <c r="Z64" i="2"/>
  <c r="Z63" i="2"/>
  <c r="Z67" i="2"/>
  <c r="Z68" i="2"/>
  <c r="Z74" i="2"/>
  <c r="Z77" i="2"/>
  <c r="Z75" i="2"/>
  <c r="Z65" i="2"/>
  <c r="Z82" i="2"/>
  <c r="Z81" i="2"/>
  <c r="Z70" i="2"/>
  <c r="Z78" i="2"/>
  <c r="Z86" i="2"/>
  <c r="Z89" i="2"/>
  <c r="Z85" i="2"/>
  <c r="Z84" i="2"/>
  <c r="Z88" i="2"/>
  <c r="Z92" i="2"/>
  <c r="Z90" i="2"/>
  <c r="Z91" i="2"/>
  <c r="Z93" i="2"/>
  <c r="Z95" i="2"/>
  <c r="Z97" i="2"/>
  <c r="Z96" i="2"/>
  <c r="Z98" i="2"/>
  <c r="Z99" i="2"/>
  <c r="Z104" i="2"/>
  <c r="Z108" i="2"/>
  <c r="Z101" i="2"/>
  <c r="Z103" i="2"/>
  <c r="Z109" i="2"/>
  <c r="Z110" i="2"/>
  <c r="Z105" i="2"/>
  <c r="Z107" i="2"/>
  <c r="Z106" i="2"/>
  <c r="Z102" i="2"/>
  <c r="Z6" i="2"/>
  <c r="V6" i="2"/>
  <c r="P6" i="2"/>
  <c r="J4" i="2"/>
  <c r="J9" i="2"/>
  <c r="J11" i="2"/>
  <c r="J12" i="2"/>
  <c r="J17" i="2"/>
  <c r="J15" i="2"/>
  <c r="J14" i="2"/>
  <c r="J16" i="2"/>
  <c r="J21" i="2"/>
  <c r="J20" i="2"/>
  <c r="J22" i="2"/>
  <c r="J19" i="2"/>
  <c r="J18" i="2"/>
  <c r="J24" i="2"/>
  <c r="J32" i="2"/>
  <c r="J44" i="2"/>
  <c r="J43" i="2"/>
  <c r="J30" i="2"/>
  <c r="J41" i="2"/>
  <c r="J52" i="2"/>
  <c r="J49" i="2"/>
  <c r="J53" i="2"/>
  <c r="J54" i="2"/>
  <c r="J36" i="2"/>
  <c r="J33" i="2"/>
  <c r="J35" i="2"/>
  <c r="J51" i="2"/>
  <c r="J55" i="2"/>
  <c r="J56" i="2"/>
  <c r="J57" i="2"/>
  <c r="J58" i="2"/>
  <c r="J59" i="2"/>
  <c r="J25" i="2"/>
  <c r="J26" i="2"/>
  <c r="J60" i="2"/>
  <c r="J34" i="2"/>
  <c r="J28" i="2"/>
  <c r="J29" i="2"/>
  <c r="J27" i="2"/>
  <c r="J38" i="2"/>
  <c r="J31" i="2"/>
  <c r="J37" i="2"/>
  <c r="J40" i="2"/>
  <c r="J39" i="2"/>
  <c r="J45" i="2"/>
  <c r="J48" i="2"/>
  <c r="J79" i="2"/>
  <c r="J66" i="2"/>
  <c r="J69" i="2"/>
  <c r="J71" i="2"/>
  <c r="J80" i="2"/>
  <c r="J76" i="2"/>
  <c r="J62" i="2"/>
  <c r="J64" i="2"/>
  <c r="J63" i="2"/>
  <c r="J67" i="2"/>
  <c r="J68" i="2"/>
  <c r="J74" i="2"/>
  <c r="J77" i="2"/>
  <c r="J75" i="2"/>
  <c r="J65" i="2"/>
  <c r="J82" i="2"/>
  <c r="J81" i="2"/>
  <c r="J70" i="2"/>
  <c r="J78" i="2"/>
  <c r="J86" i="2"/>
  <c r="J89" i="2"/>
  <c r="J85" i="2"/>
  <c r="J84" i="2"/>
  <c r="J88" i="2"/>
  <c r="J92" i="2"/>
  <c r="J90" i="2"/>
  <c r="J91" i="2"/>
  <c r="J93" i="2"/>
  <c r="J95" i="2"/>
  <c r="J97" i="2"/>
  <c r="J96" i="2"/>
  <c r="J98" i="2"/>
  <c r="J99" i="2"/>
  <c r="J104" i="2"/>
  <c r="J108" i="2"/>
  <c r="J101" i="2"/>
  <c r="J103" i="2"/>
  <c r="J109" i="2"/>
  <c r="J110" i="2"/>
  <c r="J105" i="2"/>
  <c r="J107" i="2"/>
  <c r="J106" i="2"/>
  <c r="J102" i="2"/>
  <c r="J6" i="2"/>
  <c r="F16" i="2"/>
  <c r="F21" i="2"/>
  <c r="F20" i="2"/>
  <c r="F22" i="2"/>
  <c r="F19" i="2"/>
  <c r="F18" i="2"/>
  <c r="F24" i="2"/>
  <c r="F32" i="2"/>
  <c r="F44" i="2"/>
  <c r="F43" i="2"/>
  <c r="F30" i="2"/>
  <c r="F41" i="2"/>
  <c r="F52" i="2"/>
  <c r="F49" i="2"/>
  <c r="F53" i="2"/>
  <c r="F54" i="2"/>
  <c r="F36" i="2"/>
  <c r="F33" i="2"/>
  <c r="F35" i="2"/>
  <c r="F51" i="2"/>
  <c r="F55" i="2"/>
  <c r="F56" i="2"/>
  <c r="F57" i="2"/>
  <c r="F58" i="2"/>
  <c r="F59" i="2"/>
  <c r="F25" i="2"/>
  <c r="F26" i="2"/>
  <c r="F60" i="2"/>
  <c r="F34" i="2"/>
  <c r="F28" i="2"/>
  <c r="F29" i="2"/>
  <c r="F27" i="2"/>
  <c r="F38" i="2"/>
  <c r="F31" i="2"/>
  <c r="F37" i="2"/>
  <c r="F40" i="2"/>
  <c r="F39" i="2"/>
  <c r="F45" i="2"/>
  <c r="F48" i="2"/>
  <c r="F79" i="2"/>
  <c r="F66" i="2"/>
  <c r="F69" i="2"/>
  <c r="F71" i="2"/>
  <c r="F80" i="2"/>
  <c r="F76" i="2"/>
  <c r="F62" i="2"/>
  <c r="F64" i="2"/>
  <c r="F63" i="2"/>
  <c r="F67" i="2"/>
  <c r="F68" i="2"/>
  <c r="F74" i="2"/>
  <c r="F77" i="2"/>
  <c r="F75" i="2"/>
  <c r="F65" i="2"/>
  <c r="F82" i="2"/>
  <c r="F81" i="2"/>
  <c r="F70" i="2"/>
  <c r="F78" i="2"/>
  <c r="F86" i="2"/>
  <c r="F89" i="2"/>
  <c r="F85" i="2"/>
  <c r="F84" i="2"/>
  <c r="F88" i="2"/>
  <c r="F92" i="2"/>
  <c r="F90" i="2"/>
  <c r="F91" i="2"/>
  <c r="F93" i="2"/>
  <c r="F95" i="2"/>
  <c r="F97" i="2"/>
  <c r="F96" i="2"/>
  <c r="F98" i="2"/>
  <c r="F99" i="2"/>
  <c r="F104" i="2"/>
  <c r="F108" i="2"/>
  <c r="F101" i="2"/>
  <c r="F103" i="2"/>
  <c r="F109" i="2"/>
  <c r="F110" i="2"/>
  <c r="F105" i="2"/>
  <c r="F107" i="2"/>
  <c r="F106" i="2"/>
  <c r="F102" i="2"/>
  <c r="F6" i="2"/>
  <c r="F4" i="2"/>
  <c r="F9" i="2"/>
  <c r="F11" i="2"/>
  <c r="F12" i="2"/>
  <c r="F17" i="2"/>
  <c r="F15" i="2"/>
  <c r="F14" i="2"/>
  <c r="Y112" i="2"/>
  <c r="N112" i="2"/>
  <c r="E9" i="2" l="1"/>
  <c r="E17" i="2"/>
  <c r="E88" i="2"/>
  <c r="E68" i="2"/>
  <c r="E74" i="2"/>
  <c r="E48" i="2"/>
  <c r="E38" i="2"/>
  <c r="E26" i="2"/>
  <c r="E55" i="2"/>
  <c r="E53" i="2"/>
  <c r="E39" i="2"/>
  <c r="E16" i="2"/>
  <c r="E73" i="2"/>
  <c r="E12" i="4"/>
  <c r="E47" i="3"/>
  <c r="E97" i="2"/>
  <c r="E109" i="2"/>
  <c r="E70" i="2"/>
  <c r="E81" i="2"/>
  <c r="E58" i="2"/>
  <c r="E44" i="2"/>
  <c r="E18" i="2"/>
  <c r="E14" i="2"/>
  <c r="E4" i="2"/>
  <c r="E6" i="2"/>
  <c r="E80" i="2"/>
  <c r="E99" i="2"/>
  <c r="E105" i="2"/>
  <c r="E82" i="2"/>
  <c r="E67" i="2"/>
  <c r="E110" i="2"/>
  <c r="E75" i="2"/>
  <c r="E37" i="2"/>
  <c r="E34" i="2"/>
  <c r="E57" i="2"/>
  <c r="E36" i="2"/>
  <c r="E101" i="2"/>
  <c r="E78" i="2"/>
  <c r="E77" i="2"/>
  <c r="E21" i="2"/>
  <c r="E22" i="2"/>
  <c r="E93" i="2"/>
  <c r="E85" i="2"/>
  <c r="E95" i="2"/>
  <c r="E65" i="2"/>
  <c r="E40" i="2"/>
  <c r="E64" i="2"/>
  <c r="E62" i="2"/>
  <c r="E63" i="2"/>
  <c r="E24" i="2"/>
  <c r="E31" i="2"/>
  <c r="E27" i="2"/>
  <c r="E96" i="2"/>
  <c r="E59" i="2"/>
  <c r="E35" i="2"/>
  <c r="E108" i="2"/>
  <c r="E28" i="2"/>
  <c r="E33" i="2"/>
  <c r="E41" i="2"/>
  <c r="E11" i="2"/>
  <c r="E103" i="2"/>
  <c r="E32" i="2"/>
  <c r="E12" i="2"/>
  <c r="E104" i="2"/>
  <c r="E30" i="2"/>
  <c r="E79" i="2"/>
  <c r="E89" i="2"/>
  <c r="E25" i="2"/>
  <c r="E106" i="2"/>
  <c r="E90" i="2"/>
  <c r="E69" i="2"/>
  <c r="E52" i="2"/>
  <c r="E107" i="2"/>
  <c r="E92" i="2"/>
  <c r="E15" i="2"/>
  <c r="E84" i="2"/>
  <c r="E76" i="2"/>
  <c r="E60" i="2"/>
  <c r="E56" i="2"/>
  <c r="E54" i="2"/>
  <c r="E43" i="2"/>
  <c r="E19" i="2"/>
  <c r="E102" i="2"/>
  <c r="E49" i="2"/>
  <c r="E71" i="2"/>
  <c r="E91" i="2"/>
  <c r="E51" i="2"/>
  <c r="E98" i="2"/>
  <c r="E45" i="2"/>
  <c r="E20" i="2"/>
  <c r="E86" i="2"/>
  <c r="E29" i="2"/>
  <c r="E66" i="2"/>
  <c r="F112" i="2"/>
  <c r="Z4" i="3"/>
  <c r="V4" i="3"/>
  <c r="P4" i="3"/>
  <c r="J4" i="3"/>
  <c r="F4" i="3"/>
  <c r="E4" i="3" l="1"/>
  <c r="Z40" i="3"/>
  <c r="V40" i="3"/>
  <c r="P40" i="3"/>
  <c r="J40" i="3"/>
  <c r="F40" i="3"/>
  <c r="E40" i="3" l="1"/>
  <c r="Z49" i="3"/>
  <c r="V49" i="3"/>
  <c r="P49" i="3"/>
  <c r="J49" i="3"/>
  <c r="F49" i="3"/>
  <c r="E49" i="3" s="1"/>
  <c r="Z28" i="3"/>
  <c r="V28" i="3"/>
  <c r="P28" i="3"/>
  <c r="J28" i="3"/>
  <c r="F28" i="3"/>
  <c r="Z7" i="3"/>
  <c r="V7" i="3"/>
  <c r="P7" i="3"/>
  <c r="J7" i="3"/>
  <c r="F7" i="3"/>
  <c r="Z55" i="3"/>
  <c r="V55" i="3"/>
  <c r="P55" i="3"/>
  <c r="J55" i="3"/>
  <c r="F55" i="3"/>
  <c r="E28" i="3" l="1"/>
  <c r="E7" i="3"/>
  <c r="E55" i="3"/>
  <c r="F9" i="3"/>
  <c r="J9" i="3"/>
  <c r="P9" i="3"/>
  <c r="V9" i="3"/>
  <c r="Z9" i="3"/>
  <c r="E9" i="3" l="1"/>
  <c r="Z17" i="3"/>
  <c r="V17" i="3"/>
  <c r="P17" i="3"/>
  <c r="J17" i="3"/>
  <c r="F17" i="3"/>
  <c r="E17" i="3" l="1"/>
  <c r="Z22" i="3"/>
  <c r="V22" i="3"/>
  <c r="P22" i="3"/>
  <c r="J22" i="3"/>
  <c r="F22" i="3"/>
  <c r="Z34" i="3"/>
  <c r="V34" i="3"/>
  <c r="P34" i="3"/>
  <c r="J34" i="3"/>
  <c r="F34" i="3"/>
  <c r="E22" i="3" l="1"/>
  <c r="E34" i="3"/>
  <c r="AA29" i="4"/>
  <c r="AB29" i="4"/>
  <c r="Z27" i="4"/>
  <c r="Z19" i="4"/>
  <c r="Z24" i="4"/>
  <c r="Z16" i="4"/>
  <c r="Z13" i="4"/>
  <c r="Z17" i="4"/>
  <c r="Z15" i="4"/>
  <c r="Z14" i="4"/>
  <c r="Z10" i="4"/>
  <c r="Z4" i="4"/>
  <c r="Z8" i="4"/>
  <c r="Z5" i="4"/>
  <c r="AB62" i="3"/>
  <c r="AA62" i="3"/>
  <c r="Z56" i="3"/>
  <c r="Z57" i="3"/>
  <c r="Z58" i="3"/>
  <c r="Z59" i="3"/>
  <c r="Z54" i="3"/>
  <c r="Z60" i="3"/>
  <c r="Z51" i="3"/>
  <c r="Z46" i="3"/>
  <c r="Z44" i="3"/>
  <c r="Z48" i="3"/>
  <c r="Z43" i="3"/>
  <c r="Z33" i="3"/>
  <c r="Z42" i="3"/>
  <c r="Z32" i="3"/>
  <c r="Z26" i="3"/>
  <c r="Z37" i="3"/>
  <c r="Z21" i="3"/>
  <c r="Z39" i="3"/>
  <c r="Z23" i="3"/>
  <c r="Z35" i="3"/>
  <c r="Z38" i="3"/>
  <c r="Z18" i="3"/>
  <c r="Z19" i="3"/>
  <c r="Z27" i="3"/>
  <c r="Z31" i="3"/>
  <c r="Z24" i="3"/>
  <c r="Z12" i="3"/>
  <c r="Z25" i="3"/>
  <c r="Z13" i="3"/>
  <c r="Z15" i="3"/>
  <c r="Z5" i="3"/>
  <c r="X112" i="2"/>
  <c r="W112" i="2"/>
  <c r="Z62" i="3" l="1"/>
  <c r="V112" i="2"/>
  <c r="F43" i="3"/>
  <c r="F48" i="3"/>
  <c r="F44" i="3"/>
  <c r="J43" i="3"/>
  <c r="J48" i="3"/>
  <c r="J44" i="3"/>
  <c r="J51" i="3"/>
  <c r="F51" i="3"/>
  <c r="F54" i="3"/>
  <c r="F59" i="3"/>
  <c r="F58" i="3"/>
  <c r="F57" i="3"/>
  <c r="F56" i="3"/>
  <c r="J54" i="3"/>
  <c r="J59" i="3"/>
  <c r="J58" i="3"/>
  <c r="J57" i="3"/>
  <c r="J56" i="3"/>
  <c r="V54" i="3"/>
  <c r="V59" i="3"/>
  <c r="V58" i="3"/>
  <c r="V57" i="3"/>
  <c r="V56" i="3"/>
  <c r="V43" i="3"/>
  <c r="V48" i="3"/>
  <c r="V44" i="3"/>
  <c r="V51" i="3"/>
  <c r="F32" i="3"/>
  <c r="F42" i="3"/>
  <c r="J42" i="3"/>
  <c r="V32" i="3"/>
  <c r="V42" i="3"/>
  <c r="J35" i="3"/>
  <c r="J23" i="3"/>
  <c r="J39" i="3"/>
  <c r="J18" i="3"/>
  <c r="J21" i="3"/>
  <c r="J37" i="3"/>
  <c r="J26" i="3"/>
  <c r="F31" i="3"/>
  <c r="F27" i="3"/>
  <c r="F19" i="3"/>
  <c r="F38" i="3"/>
  <c r="F35" i="3"/>
  <c r="F39" i="3"/>
  <c r="F18" i="3"/>
  <c r="F21" i="3"/>
  <c r="F37" i="3"/>
  <c r="F26" i="3"/>
  <c r="V26" i="3"/>
  <c r="P18" i="3"/>
  <c r="P21" i="3"/>
  <c r="P26" i="3"/>
  <c r="V39" i="3"/>
  <c r="V18" i="3"/>
  <c r="V21" i="3"/>
  <c r="V37" i="3"/>
  <c r="V31" i="3"/>
  <c r="V27" i="3"/>
  <c r="V19" i="3"/>
  <c r="V38" i="3"/>
  <c r="V35" i="3"/>
  <c r="F24" i="3"/>
  <c r="J24" i="3"/>
  <c r="P24" i="3"/>
  <c r="V24" i="3"/>
  <c r="F5" i="3"/>
  <c r="F15" i="3"/>
  <c r="F13" i="3"/>
  <c r="F25" i="3"/>
  <c r="F12" i="3"/>
  <c r="J13" i="3"/>
  <c r="J25" i="3"/>
  <c r="V13" i="3"/>
  <c r="V25" i="3"/>
  <c r="V12" i="3"/>
  <c r="J15" i="3"/>
  <c r="V15" i="3"/>
  <c r="J10" i="4"/>
  <c r="J16" i="4"/>
  <c r="J17" i="4"/>
  <c r="J15" i="4"/>
  <c r="P19" i="4"/>
  <c r="P27" i="4"/>
  <c r="J19" i="4"/>
  <c r="J27" i="4"/>
  <c r="F19" i="4"/>
  <c r="F27" i="4"/>
  <c r="F16" i="4"/>
  <c r="F17" i="4"/>
  <c r="F15" i="4"/>
  <c r="F10" i="4"/>
  <c r="F5" i="4"/>
  <c r="F8" i="4"/>
  <c r="J5" i="4"/>
  <c r="J8" i="4"/>
  <c r="V5" i="4"/>
  <c r="V8" i="4"/>
  <c r="V10" i="4"/>
  <c r="V16" i="4"/>
  <c r="V17" i="4"/>
  <c r="V15" i="4"/>
  <c r="V19" i="4"/>
  <c r="V27" i="4"/>
  <c r="E27" i="4" l="1"/>
  <c r="E19" i="4"/>
  <c r="E24" i="3"/>
  <c r="E18" i="3"/>
  <c r="E26" i="3"/>
  <c r="E21" i="3"/>
  <c r="U62" i="3"/>
  <c r="W62" i="3"/>
  <c r="X62" i="3"/>
  <c r="K29" i="4"/>
  <c r="L29" i="4"/>
  <c r="M29" i="4"/>
  <c r="O29" i="4"/>
  <c r="Q29" i="4"/>
  <c r="R29" i="4"/>
  <c r="S29" i="4"/>
  <c r="T29" i="4"/>
  <c r="U29" i="4"/>
  <c r="W29" i="4"/>
  <c r="X29" i="4"/>
  <c r="Z29" i="4"/>
  <c r="O112" i="2"/>
  <c r="Q112" i="2"/>
  <c r="R112" i="2"/>
  <c r="S112" i="2"/>
  <c r="T112" i="2"/>
  <c r="U112" i="2"/>
  <c r="AA112" i="2"/>
  <c r="AB112" i="2"/>
  <c r="O62" i="3"/>
  <c r="Q62" i="3"/>
  <c r="R62" i="3"/>
  <c r="S62" i="3"/>
  <c r="T62" i="3"/>
  <c r="P37" i="3"/>
  <c r="E37" i="3" s="1"/>
  <c r="P25" i="3"/>
  <c r="E25" i="3" s="1"/>
  <c r="P15" i="3"/>
  <c r="E15" i="3" s="1"/>
  <c r="P35" i="3"/>
  <c r="E35" i="3" s="1"/>
  <c r="P59" i="3"/>
  <c r="E59" i="3" s="1"/>
  <c r="P54" i="3"/>
  <c r="E54" i="3" s="1"/>
  <c r="P58" i="3"/>
  <c r="E58" i="3" s="1"/>
  <c r="P57" i="3"/>
  <c r="E57" i="3" s="1"/>
  <c r="P56" i="3"/>
  <c r="E56" i="3" s="1"/>
  <c r="V60" i="3"/>
  <c r="P60" i="3"/>
  <c r="J60" i="3"/>
  <c r="F60" i="3"/>
  <c r="P43" i="3"/>
  <c r="E43" i="3" s="1"/>
  <c r="P48" i="3"/>
  <c r="E48" i="3" s="1"/>
  <c r="P51" i="3"/>
  <c r="E51" i="3" s="1"/>
  <c r="P32" i="3"/>
  <c r="P42" i="3"/>
  <c r="E42" i="3" s="1"/>
  <c r="P38" i="3"/>
  <c r="P39" i="3"/>
  <c r="E39" i="3" s="1"/>
  <c r="P31" i="3"/>
  <c r="P27" i="3"/>
  <c r="P19" i="3"/>
  <c r="P12" i="3"/>
  <c r="P13" i="3"/>
  <c r="E13" i="3" s="1"/>
  <c r="P17" i="4"/>
  <c r="E17" i="4" s="1"/>
  <c r="P5" i="4"/>
  <c r="E5" i="4" s="1"/>
  <c r="P10" i="4"/>
  <c r="E10" i="4" s="1"/>
  <c r="P16" i="4"/>
  <c r="E16" i="4" s="1"/>
  <c r="P15" i="4"/>
  <c r="E15" i="4" s="1"/>
  <c r="E60" i="3" l="1"/>
  <c r="K112" i="2"/>
  <c r="L112" i="2"/>
  <c r="M112" i="2"/>
  <c r="K62" i="3"/>
  <c r="L62" i="3"/>
  <c r="M62" i="3"/>
  <c r="J38" i="3"/>
  <c r="E38" i="3" s="1"/>
  <c r="J12" i="3"/>
  <c r="E12" i="3" s="1"/>
  <c r="J31" i="3"/>
  <c r="E31" i="3" s="1"/>
  <c r="J19" i="3"/>
  <c r="E19" i="3" s="1"/>
  <c r="J27" i="3"/>
  <c r="E27" i="3" s="1"/>
  <c r="J32" i="3"/>
  <c r="E32" i="3" s="1"/>
  <c r="V46" i="3"/>
  <c r="P46" i="3"/>
  <c r="J46" i="3"/>
  <c r="F46" i="3"/>
  <c r="E46" i="3" l="1"/>
  <c r="I112" i="2"/>
  <c r="I29" i="4"/>
  <c r="I62" i="3"/>
  <c r="H29" i="4" l="1"/>
  <c r="G29" i="4"/>
  <c r="H62" i="3"/>
  <c r="G62" i="3"/>
  <c r="H112" i="2"/>
  <c r="G112" i="2"/>
  <c r="V24" i="4" l="1"/>
  <c r="P24" i="4"/>
  <c r="J24" i="4"/>
  <c r="F24" i="4"/>
  <c r="V4" i="4"/>
  <c r="P4" i="4"/>
  <c r="J4" i="4"/>
  <c r="F4" i="4"/>
  <c r="P8" i="4"/>
  <c r="E8" i="4" s="1"/>
  <c r="V14" i="4"/>
  <c r="P14" i="4"/>
  <c r="J14" i="4"/>
  <c r="F14" i="4"/>
  <c r="V13" i="4"/>
  <c r="P13" i="4"/>
  <c r="J13" i="4"/>
  <c r="F13" i="4"/>
  <c r="P44" i="3"/>
  <c r="E44" i="3" s="1"/>
  <c r="V33" i="3"/>
  <c r="P33" i="3"/>
  <c r="J33" i="3"/>
  <c r="F33" i="3"/>
  <c r="V23" i="3"/>
  <c r="P23" i="3"/>
  <c r="F23" i="3"/>
  <c r="V5" i="3"/>
  <c r="P5" i="3"/>
  <c r="J5" i="3"/>
  <c r="E14" i="4" l="1"/>
  <c r="E23" i="3"/>
  <c r="E13" i="4"/>
  <c r="E24" i="4"/>
  <c r="E4" i="4"/>
  <c r="E5" i="3"/>
  <c r="E33" i="3"/>
  <c r="F62" i="3"/>
  <c r="F29" i="4"/>
  <c r="P62" i="3"/>
  <c r="J29" i="4"/>
  <c r="P29" i="4"/>
  <c r="V29" i="4"/>
  <c r="V62" i="3"/>
  <c r="P112" i="2"/>
  <c r="Z112" i="2"/>
  <c r="J62" i="3"/>
  <c r="J112" i="2"/>
  <c r="E62" i="3" l="1"/>
  <c r="E112" i="2"/>
  <c r="E29" i="4"/>
</calcChain>
</file>

<file path=xl/sharedStrings.xml><?xml version="1.0" encoding="utf-8"?>
<sst xmlns="http://schemas.openxmlformats.org/spreadsheetml/2006/main" count="828" uniqueCount="305">
  <si>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</si>
  <si>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</si>
  <si>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</si>
  <si>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</si>
  <si>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</si>
  <si>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</si>
  <si>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</si>
  <si>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</si>
  <si>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</si>
  <si>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</si>
  <si>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</si>
  <si>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</si>
  <si>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</si>
  <si>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</si>
  <si>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</si>
  <si>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</si>
  <si>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</si>
  <si>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</si>
  <si>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</si>
  <si>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</si>
  <si>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</si>
  <si>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</si>
  <si>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</si>
  <si>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</si>
  <si>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</si>
  <si>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</si>
  <si>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</si>
  <si>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</si>
  <si>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</si>
  <si>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</si>
  <si>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</si>
  <si>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</si>
  <si>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</si>
  <si>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</si>
  <si>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</si>
  <si>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</si>
  <si>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</si>
  <si>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</si>
  <si>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</si>
  <si>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</si>
  <si>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</si>
  <si>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</si>
  <si>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</si>
  <si>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</si>
  <si>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</si>
  <si>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</si>
  <si>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</si>
  <si>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</si>
  <si>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</si>
  <si>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</si>
  <si>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</si>
  <si>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</si>
  <si>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</si>
  <si>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</si>
  <si>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</si>
  <si>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</si>
  <si>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</si>
  <si>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</si>
  <si>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</si>
  <si>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</si>
  <si>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</si>
  <si>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</si>
  <si>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</si>
  <si>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</si>
  <si>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</si>
  <si>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</si>
  <si>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</si>
  <si>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</si>
  <si>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</si>
  <si>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</si>
  <si>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</si>
  <si>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</si>
  <si>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</si>
  <si>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</si>
  <si>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</si>
  <si>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</si>
  <si>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</si>
  <si>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</si>
  <si>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</si>
  <si>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</si>
  <si>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</si>
  <si>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</si>
  <si>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</si>
  <si>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</si>
  <si>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</si>
  <si>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</si>
  <si>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</si>
  <si>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</si>
  <si>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</si>
  <si>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</si>
  <si>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</si>
  <si>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</si>
  <si>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</si>
  <si>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</si>
  <si>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</si>
  <si>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</si>
  <si>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</si>
  <si>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</si>
  <si>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</si>
  <si>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</si>
  <si>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</si>
  <si>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</si>
  <si>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</si>
  <si>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</si>
  <si>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</si>
  <si>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</si>
  <si>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</si>
  <si>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</si>
  <si>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</si>
  <si>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</si>
  <si>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</si>
  <si>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</si>
  <si>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</si>
  <si>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</si>
  <si>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</si>
  <si>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</si>
  <si>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</si>
  <si>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</si>
  <si>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</si>
  <si>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</si>
  <si>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</si>
  <si>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</si>
  <si>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</si>
  <si>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</si>
  <si>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</si>
  <si>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</si>
  <si>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</si>
  <si>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</si>
  <si>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</si>
  <si>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</si>
  <si>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</si>
  <si>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</si>
  <si>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</si>
  <si>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</si>
  <si>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</si>
  <si>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</si>
  <si>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</si>
  <si>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</si>
  <si>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</si>
  <si>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</si>
  <si>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</si>
  <si>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</si>
  <si>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</si>
  <si>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</si>
  <si>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</si>
  <si>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</si>
  <si>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</si>
  <si>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</si>
  <si>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</si>
  <si>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</si>
  <si>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</si>
  <si>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</si>
  <si>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</si>
  <si>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</si>
  <si>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</si>
  <si>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</si>
  <si>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</si>
  <si>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</si>
  <si>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</si>
  <si>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</si>
  <si>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</si>
  <si>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</si>
  <si>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</si>
  <si>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</si>
  <si>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</si>
  <si>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</si>
  <si>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</si>
  <si>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</si>
  <si>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</si>
  <si>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</si>
  <si>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</si>
  <si>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</si>
  <si>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</si>
  <si>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</si>
  <si>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</si>
  <si>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</si>
  <si>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</si>
  <si>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</si>
  <si>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</si>
  <si>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</si>
  <si>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</si>
  <si>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</si>
  <si>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</si>
  <si>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</si>
  <si>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</si>
  <si>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</si>
  <si>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</si>
  <si>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</si>
  <si>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</si>
  <si>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</si>
  <si>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</si>
  <si>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</si>
  <si>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</si>
  <si>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</si>
  <si>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</si>
  <si>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</si>
  <si>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</si>
  <si>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</si>
  <si>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</si>
  <si>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</si>
  <si>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</si>
  <si>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</si>
  <si>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</si>
  <si>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</si>
  <si>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</si>
  <si>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</si>
  <si>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</si>
  <si>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</si>
  <si>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</si>
  <si>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</si>
  <si>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</si>
  <si>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</si>
  <si>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</si>
  <si>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</si>
  <si>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</si>
  <si>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</si>
  <si>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</si>
  <si>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</si>
  <si>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</si>
  <si>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</si>
  <si>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</si>
  <si>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</si>
  <si>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</si>
  <si>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</si>
  <si>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</si>
  <si>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</si>
  <si>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</si>
  <si>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</si>
  <si>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</si>
  <si>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</si>
  <si>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</si>
  <si>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</si>
  <si>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</si>
  <si>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</si>
  <si>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</si>
  <si>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</si>
  <si>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</si>
  <si>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</si>
  <si>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</si>
  <si>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</si>
  <si>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</si>
  <si>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</si>
  <si>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</si>
  <si>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</si>
  <si>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</si>
  <si>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</si>
  <si>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</si>
  <si>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</si>
  <si>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</si>
  <si>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</si>
  <si>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</si>
  <si>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</si>
  <si>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</si>
  <si>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</si>
  <si>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</si>
  <si>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</si>
  <si>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</si>
  <si>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</si>
  <si>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</si>
  <si>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1 Račice - vytrvalost</t>
  </si>
  <si>
    <t>2 Praha - Popel</t>
  </si>
  <si>
    <t>3 Nymburská 500</t>
  </si>
  <si>
    <t>4 Brno</t>
  </si>
  <si>
    <t>9 Zvíkov</t>
  </si>
  <si>
    <t>10 Hrádek - MČR dlouhé tratě</t>
  </si>
  <si>
    <t>500 m-2</t>
  </si>
  <si>
    <t>5 km-2</t>
  </si>
  <si>
    <t>500 m 4</t>
  </si>
  <si>
    <t>A (1986-1990)</t>
  </si>
  <si>
    <t>B (1981-1985)</t>
  </si>
  <si>
    <t>C (1976-1980)</t>
  </si>
  <si>
    <t>D (1971-1975)</t>
  </si>
  <si>
    <t>E (1966-1970)</t>
  </si>
  <si>
    <t>F (1961-1965)</t>
  </si>
  <si>
    <t>G (1960 a starší)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</si>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</sst>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0" borderId="0" xfId="0" applyFont="1" applyBorder="1"/>
    <xf numFmtId="0" fontId="0" fillId="7" borderId="26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/>
    <xf numFmtId="0" fontId="0" fillId="5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46"/>
  <sheetViews>
    <sheetView tabSelected="1" workbookViewId="0">
      <selection activeCell="I43" sqref="I43"/>
    </sheetView>
  </sheetViews>
  <sheetFormatPr defaultRowHeight="15" x14ac:dyDescent="0.25"/>
  <sheetData>
    <row r="1" spans="1:13" s="2" customFormat="1" ht="21.75" thickBot="1" x14ac:dyDescent="0.4">
      <c r="A1" s="75" t="s">
        <v>258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196</v>
      </c>
      <c r="E2" s="36" t="s">
        <v>192</v>
      </c>
      <c r="F2" s="36" t="s">
        <v>195</v>
      </c>
      <c r="G2" s="36" t="s">
        <v>191</v>
      </c>
      <c r="H2" s="36" t="s">
        <v>203</v>
      </c>
      <c r="I2" s="36" t="s">
        <v>226</v>
      </c>
      <c r="J2" s="36" t="s">
        <v>224</v>
      </c>
      <c r="K2" s="36" t="s">
        <v>225</v>
      </c>
      <c r="L2" s="36" t="s">
        <v>256</v>
      </c>
      <c r="M2" s="37" t="s">
        <v>279</v>
      </c>
    </row>
    <row r="3" spans="1:13" x14ac:dyDescent="0.25">
      <c r="A3" s="65" t="s">
        <v>58</v>
      </c>
      <c r="B3" s="74" t="s">
        <v>45</v>
      </c>
      <c r="C3" s="74">
        <f>D3+E3+F3+G3+H3+I3+J3+K3+L3</f>
        <v>360</v>
      </c>
      <c r="D3" s="74">
        <v>36</v>
      </c>
      <c r="E3" s="74">
        <v>43</v>
      </c>
      <c r="F3" s="74">
        <v>76</v>
      </c>
      <c r="G3" s="74">
        <v>4</v>
      </c>
      <c r="H3" s="74">
        <v>12</v>
      </c>
      <c r="I3" s="74">
        <v>184</v>
      </c>
      <c r="J3" s="74">
        <v>5</v>
      </c>
      <c r="K3" s="74"/>
      <c r="L3" s="74"/>
      <c r="M3" s="64"/>
    </row>
    <row r="4" spans="1:13" x14ac:dyDescent="0.25">
      <c r="A4" s="34" t="s">
        <v>59</v>
      </c>
      <c r="B4" s="68" t="s">
        <v>44</v>
      </c>
      <c r="C4" s="68">
        <f>D4+E4+F4+G4+H4+I4+J4+K4+L4</f>
        <v>275</v>
      </c>
      <c r="D4" s="68">
        <v>40</v>
      </c>
      <c r="E4" s="68">
        <v>13</v>
      </c>
      <c r="F4" s="68">
        <v>34</v>
      </c>
      <c r="G4" s="68"/>
      <c r="H4" s="68">
        <v>9</v>
      </c>
      <c r="I4" s="68">
        <v>143</v>
      </c>
      <c r="J4" s="68">
        <v>25</v>
      </c>
      <c r="K4" s="68">
        <v>11</v>
      </c>
      <c r="L4" s="68"/>
      <c r="M4" s="60"/>
    </row>
    <row r="5" spans="1:13" x14ac:dyDescent="0.25">
      <c r="A5" s="61" t="s">
        <v>60</v>
      </c>
      <c r="B5" s="69" t="s">
        <v>46</v>
      </c>
      <c r="C5" s="69">
        <f>D5+E5+F5+G5+H5+I5+J5+K5+L5</f>
        <v>215</v>
      </c>
      <c r="D5" s="69">
        <v>12</v>
      </c>
      <c r="E5" s="69">
        <v>11</v>
      </c>
      <c r="F5" s="69">
        <v>40</v>
      </c>
      <c r="G5" s="69"/>
      <c r="H5" s="69">
        <v>20</v>
      </c>
      <c r="I5" s="69">
        <v>121</v>
      </c>
      <c r="J5" s="69">
        <v>11</v>
      </c>
      <c r="K5" s="69"/>
      <c r="L5" s="69"/>
      <c r="M5" s="62"/>
    </row>
    <row r="6" spans="1:13" x14ac:dyDescent="0.25">
      <c r="A6" s="39" t="s">
        <v>61</v>
      </c>
      <c r="B6" s="70" t="s">
        <v>94</v>
      </c>
      <c r="C6" s="70">
        <f>D6+E6+F6+G6+H6+I6+J6+J6+K6</f>
        <v>146</v>
      </c>
      <c r="D6" s="70">
        <v>8</v>
      </c>
      <c r="E6" s="70"/>
      <c r="F6" s="70">
        <v>0</v>
      </c>
      <c r="G6" s="70"/>
      <c r="H6" s="70">
        <v>9</v>
      </c>
      <c r="I6" s="70">
        <v>129</v>
      </c>
      <c r="J6" s="70"/>
      <c r="K6" s="70"/>
      <c r="L6" s="70"/>
      <c r="M6" s="71"/>
    </row>
    <row r="7" spans="1:13" x14ac:dyDescent="0.25">
      <c r="A7" s="39" t="s">
        <v>62</v>
      </c>
      <c r="B7" s="70" t="s">
        <v>38</v>
      </c>
      <c r="C7" s="70">
        <f>D7+E7+F7+G7+H7+I7+J7+J7+K7</f>
        <v>122</v>
      </c>
      <c r="D7" s="70">
        <v>0</v>
      </c>
      <c r="E7" s="70">
        <v>23</v>
      </c>
      <c r="F7" s="70">
        <v>7</v>
      </c>
      <c r="G7" s="70">
        <v>4</v>
      </c>
      <c r="H7" s="70">
        <v>7</v>
      </c>
      <c r="I7" s="70">
        <v>51</v>
      </c>
      <c r="J7" s="70">
        <v>11</v>
      </c>
      <c r="K7" s="70">
        <v>8</v>
      </c>
      <c r="L7" s="70"/>
      <c r="M7" s="71"/>
    </row>
    <row r="8" spans="1:13" x14ac:dyDescent="0.25">
      <c r="A8" s="39" t="s">
        <v>63</v>
      </c>
      <c r="B8" s="70" t="s">
        <v>97</v>
      </c>
      <c r="C8" s="70">
        <f>D8+E8+F8+G8+H8+I8+J8+J8+K8</f>
        <v>115</v>
      </c>
      <c r="D8" s="70">
        <v>0</v>
      </c>
      <c r="E8" s="70">
        <v>13</v>
      </c>
      <c r="F8" s="70">
        <v>14</v>
      </c>
      <c r="G8" s="70"/>
      <c r="H8" s="70">
        <v>2</v>
      </c>
      <c r="I8" s="70">
        <v>86</v>
      </c>
      <c r="J8" s="70"/>
      <c r="K8" s="70"/>
      <c r="L8" s="70"/>
      <c r="M8" s="71"/>
    </row>
    <row r="9" spans="1:13" x14ac:dyDescent="0.25">
      <c r="A9" s="39" t="s">
        <v>64</v>
      </c>
      <c r="B9" s="70" t="s">
        <v>41</v>
      </c>
      <c r="C9" s="70">
        <f>D9+E9+F9+G9+H9+I9+J9+J9+K9</f>
        <v>108</v>
      </c>
      <c r="D9" s="70">
        <v>20</v>
      </c>
      <c r="E9" s="70">
        <v>13</v>
      </c>
      <c r="F9" s="70">
        <v>25</v>
      </c>
      <c r="G9" s="70"/>
      <c r="H9" s="70">
        <v>14</v>
      </c>
      <c r="I9" s="70">
        <v>32</v>
      </c>
      <c r="J9" s="70">
        <v>2</v>
      </c>
      <c r="K9" s="70"/>
      <c r="L9" s="70"/>
      <c r="M9" s="71"/>
    </row>
    <row r="10" spans="1:13" x14ac:dyDescent="0.25">
      <c r="A10" s="39" t="s">
        <v>65</v>
      </c>
      <c r="B10" s="70" t="s">
        <v>82</v>
      </c>
      <c r="C10" s="70">
        <f>D10+E10+F10+G10+H10+I10+J10+J10+K10</f>
        <v>72</v>
      </c>
      <c r="D10" s="70">
        <v>0</v>
      </c>
      <c r="E10" s="70">
        <v>4</v>
      </c>
      <c r="F10" s="70">
        <v>0</v>
      </c>
      <c r="G10" s="70"/>
      <c r="H10" s="70">
        <v>8</v>
      </c>
      <c r="I10" s="70">
        <v>20</v>
      </c>
      <c r="J10" s="70">
        <v>10</v>
      </c>
      <c r="K10" s="70">
        <v>20</v>
      </c>
      <c r="L10" s="70"/>
      <c r="M10" s="71"/>
    </row>
    <row r="11" spans="1:13" x14ac:dyDescent="0.25">
      <c r="A11" s="39" t="s">
        <v>66</v>
      </c>
      <c r="B11" s="70" t="s">
        <v>54</v>
      </c>
      <c r="C11" s="70">
        <f>D11+E11+F11+G11+H11+I11+J11+J11+K11</f>
        <v>65</v>
      </c>
      <c r="D11" s="70">
        <v>0</v>
      </c>
      <c r="E11" s="70"/>
      <c r="F11" s="70">
        <v>0</v>
      </c>
      <c r="G11" s="70"/>
      <c r="H11" s="70"/>
      <c r="I11" s="70">
        <v>37</v>
      </c>
      <c r="J11" s="70"/>
      <c r="K11" s="70">
        <v>28</v>
      </c>
      <c r="L11" s="70"/>
      <c r="M11" s="71"/>
    </row>
    <row r="12" spans="1:13" x14ac:dyDescent="0.25">
      <c r="A12" s="39" t="s">
        <v>67</v>
      </c>
      <c r="B12" s="70" t="s">
        <v>73</v>
      </c>
      <c r="C12" s="70">
        <f>D12+E12+F12+G12+H12+I12+J12+J12+K12</f>
        <v>56</v>
      </c>
      <c r="D12" s="70">
        <v>0</v>
      </c>
      <c r="E12" s="70"/>
      <c r="F12" s="70">
        <v>0</v>
      </c>
      <c r="G12" s="70"/>
      <c r="H12" s="70">
        <v>10</v>
      </c>
      <c r="I12" s="70">
        <v>30</v>
      </c>
      <c r="J12" s="70">
        <v>8</v>
      </c>
      <c r="K12" s="70"/>
      <c r="L12" s="70"/>
      <c r="M12" s="71"/>
    </row>
    <row r="13" spans="1:13" x14ac:dyDescent="0.25">
      <c r="A13" s="39" t="s">
        <v>227</v>
      </c>
      <c r="B13" s="70" t="s">
        <v>43</v>
      </c>
      <c r="C13" s="70">
        <f>D13+E13+F13+G13+H13+I13+J13+J13+K13</f>
        <v>54</v>
      </c>
      <c r="D13" s="70">
        <v>4</v>
      </c>
      <c r="E13" s="70">
        <v>3</v>
      </c>
      <c r="F13" s="70">
        <v>6</v>
      </c>
      <c r="G13" s="70"/>
      <c r="H13" s="70">
        <v>9</v>
      </c>
      <c r="I13" s="70">
        <v>28</v>
      </c>
      <c r="J13" s="70">
        <v>2</v>
      </c>
      <c r="K13" s="70"/>
      <c r="L13" s="70"/>
      <c r="M13" s="71"/>
    </row>
    <row r="14" spans="1:13" x14ac:dyDescent="0.25">
      <c r="A14" s="39" t="s">
        <v>228</v>
      </c>
      <c r="B14" s="70" t="s">
        <v>197</v>
      </c>
      <c r="C14" s="70">
        <f>D14+E14+F14+G14+H14+I14+J14+J14+K14</f>
        <v>48</v>
      </c>
      <c r="D14" s="70">
        <v>0</v>
      </c>
      <c r="E14" s="70"/>
      <c r="F14" s="70">
        <v>14</v>
      </c>
      <c r="G14" s="70">
        <v>4</v>
      </c>
      <c r="H14" s="70">
        <v>4</v>
      </c>
      <c r="I14" s="70">
        <v>18</v>
      </c>
      <c r="J14" s="70">
        <v>4</v>
      </c>
      <c r="K14" s="70"/>
      <c r="L14" s="70"/>
      <c r="M14" s="71"/>
    </row>
    <row r="15" spans="1:13" x14ac:dyDescent="0.25">
      <c r="A15" s="39" t="s">
        <v>229</v>
      </c>
      <c r="B15" s="70" t="s">
        <v>170</v>
      </c>
      <c r="C15" s="70">
        <f>D15+E15+F15+G15+H15+I15+J15+J15+K15</f>
        <v>42</v>
      </c>
      <c r="D15" s="70">
        <v>0</v>
      </c>
      <c r="E15" s="70"/>
      <c r="F15" s="70">
        <v>0</v>
      </c>
      <c r="G15" s="70">
        <v>4</v>
      </c>
      <c r="H15" s="70">
        <v>3</v>
      </c>
      <c r="I15" s="70">
        <v>10</v>
      </c>
      <c r="J15" s="70">
        <v>5</v>
      </c>
      <c r="K15" s="70">
        <v>15</v>
      </c>
      <c r="L15" s="70"/>
      <c r="M15" s="71"/>
    </row>
    <row r="16" spans="1:13" x14ac:dyDescent="0.25">
      <c r="A16" s="39" t="s">
        <v>230</v>
      </c>
      <c r="B16" s="70" t="s">
        <v>92</v>
      </c>
      <c r="C16" s="70">
        <f>D16+E16+F16+G16+H16+I16+J16+J16+K16</f>
        <v>38</v>
      </c>
      <c r="D16" s="70">
        <v>0</v>
      </c>
      <c r="E16" s="70"/>
      <c r="F16" s="70">
        <v>0</v>
      </c>
      <c r="G16" s="70">
        <v>11</v>
      </c>
      <c r="H16" s="70"/>
      <c r="I16" s="70">
        <v>19</v>
      </c>
      <c r="J16" s="70"/>
      <c r="K16" s="70">
        <v>8</v>
      </c>
      <c r="L16" s="70"/>
      <c r="M16" s="71"/>
    </row>
    <row r="17" spans="1:13" x14ac:dyDescent="0.25">
      <c r="A17" s="39" t="s">
        <v>231</v>
      </c>
      <c r="B17" s="70" t="s">
        <v>39</v>
      </c>
      <c r="C17" s="70">
        <f>D17+E17+F17+G17+H17+I17+J17+J17+K17</f>
        <v>38</v>
      </c>
      <c r="D17" s="70">
        <v>0</v>
      </c>
      <c r="E17" s="70"/>
      <c r="F17" s="70">
        <v>0</v>
      </c>
      <c r="G17" s="70">
        <v>8</v>
      </c>
      <c r="H17" s="70">
        <v>4</v>
      </c>
      <c r="I17" s="70">
        <v>10</v>
      </c>
      <c r="J17" s="70">
        <v>8</v>
      </c>
      <c r="K17" s="70"/>
      <c r="L17" s="70"/>
      <c r="M17" s="71"/>
    </row>
    <row r="18" spans="1:13" x14ac:dyDescent="0.25">
      <c r="A18" s="39" t="s">
        <v>232</v>
      </c>
      <c r="B18" s="70" t="s">
        <v>47</v>
      </c>
      <c r="C18" s="70">
        <f>D18+E18+F18+G18+H18+I18+J18+J18+K18</f>
        <v>37</v>
      </c>
      <c r="D18" s="70">
        <v>0</v>
      </c>
      <c r="E18" s="70"/>
      <c r="F18" s="70">
        <v>0</v>
      </c>
      <c r="G18" s="70"/>
      <c r="H18" s="70">
        <v>6</v>
      </c>
      <c r="I18" s="70">
        <v>13</v>
      </c>
      <c r="J18" s="70">
        <v>9</v>
      </c>
      <c r="K18" s="70"/>
      <c r="L18" s="70"/>
      <c r="M18" s="71"/>
    </row>
    <row r="19" spans="1:13" x14ac:dyDescent="0.25">
      <c r="A19" s="39" t="s">
        <v>233</v>
      </c>
      <c r="B19" s="70" t="s">
        <v>90</v>
      </c>
      <c r="C19" s="70">
        <f>D19+E19+F19+G19+H19+I19+J19+J19+K19</f>
        <v>36</v>
      </c>
      <c r="D19" s="70">
        <v>0</v>
      </c>
      <c r="E19" s="70"/>
      <c r="F19" s="70">
        <v>14</v>
      </c>
      <c r="G19" s="70"/>
      <c r="H19" s="70"/>
      <c r="I19" s="70">
        <v>22</v>
      </c>
      <c r="J19" s="70"/>
      <c r="K19" s="70"/>
      <c r="L19" s="70"/>
      <c r="M19" s="71"/>
    </row>
    <row r="20" spans="1:13" x14ac:dyDescent="0.25">
      <c r="A20" s="39" t="s">
        <v>234</v>
      </c>
      <c r="B20" s="70" t="s">
        <v>42</v>
      </c>
      <c r="C20" s="70">
        <f>D20+E20+F20+G20+H20+I20+J20+J20+K20</f>
        <v>36</v>
      </c>
      <c r="D20" s="70">
        <v>7</v>
      </c>
      <c r="E20" s="70"/>
      <c r="F20" s="70">
        <v>0</v>
      </c>
      <c r="G20" s="70"/>
      <c r="H20" s="70"/>
      <c r="I20" s="70">
        <v>29</v>
      </c>
      <c r="J20" s="70"/>
      <c r="K20" s="70"/>
      <c r="L20" s="70"/>
      <c r="M20" s="71"/>
    </row>
    <row r="21" spans="1:13" x14ac:dyDescent="0.25">
      <c r="A21" s="39" t="s">
        <v>235</v>
      </c>
      <c r="B21" s="70" t="s">
        <v>53</v>
      </c>
      <c r="C21" s="70">
        <f>D21+E21+F21+G21+H21+I21+J21+J21+K21</f>
        <v>36</v>
      </c>
      <c r="D21" s="70">
        <v>0</v>
      </c>
      <c r="E21" s="70"/>
      <c r="F21" s="70">
        <v>0</v>
      </c>
      <c r="G21" s="70"/>
      <c r="H21" s="70"/>
      <c r="I21" s="70">
        <v>11</v>
      </c>
      <c r="J21" s="70"/>
      <c r="K21" s="70">
        <v>25</v>
      </c>
      <c r="L21" s="70"/>
      <c r="M21" s="71"/>
    </row>
    <row r="22" spans="1:13" x14ac:dyDescent="0.25">
      <c r="A22" s="39" t="s">
        <v>236</v>
      </c>
      <c r="B22" s="70" t="s">
        <v>136</v>
      </c>
      <c r="C22" s="70">
        <f>D22+E22+F22+G22+H22+I22+J22+J22+K22</f>
        <v>24</v>
      </c>
      <c r="D22" s="70">
        <v>0</v>
      </c>
      <c r="E22" s="70"/>
      <c r="F22" s="70">
        <v>0</v>
      </c>
      <c r="G22" s="70">
        <v>7</v>
      </c>
      <c r="H22" s="70"/>
      <c r="I22" s="70">
        <v>17</v>
      </c>
      <c r="J22" s="70"/>
      <c r="K22" s="70"/>
      <c r="L22" s="70"/>
      <c r="M22" s="71"/>
    </row>
    <row r="23" spans="1:13" x14ac:dyDescent="0.25">
      <c r="A23" s="39" t="s">
        <v>237</v>
      </c>
      <c r="B23" s="70" t="s">
        <v>186</v>
      </c>
      <c r="C23" s="70">
        <f>D23+E23+F23+G23+H23+I23+J23+J23+K23</f>
        <v>22</v>
      </c>
      <c r="D23" s="70">
        <v>1</v>
      </c>
      <c r="E23" s="70"/>
      <c r="F23" s="70">
        <v>0</v>
      </c>
      <c r="G23" s="70"/>
      <c r="H23" s="70"/>
      <c r="I23" s="70">
        <v>21</v>
      </c>
      <c r="J23" s="70"/>
      <c r="K23" s="70"/>
      <c r="L23" s="70"/>
      <c r="M23" s="71"/>
    </row>
    <row r="24" spans="1:13" x14ac:dyDescent="0.25">
      <c r="A24" s="39" t="s">
        <v>238</v>
      </c>
      <c r="B24" s="70" t="s">
        <v>40</v>
      </c>
      <c r="C24" s="70">
        <f>D24+E24+F24+G24+H24+I24+J24+J24+K24</f>
        <v>20</v>
      </c>
      <c r="D24" s="70">
        <v>0</v>
      </c>
      <c r="E24" s="70"/>
      <c r="F24" s="70">
        <v>0</v>
      </c>
      <c r="G24" s="70"/>
      <c r="H24" s="70"/>
      <c r="I24" s="70">
        <v>20</v>
      </c>
      <c r="J24" s="70"/>
      <c r="K24" s="70"/>
      <c r="L24" s="70"/>
      <c r="M24" s="71"/>
    </row>
    <row r="25" spans="1:13" x14ac:dyDescent="0.25">
      <c r="A25" s="39" t="s">
        <v>239</v>
      </c>
      <c r="B25" s="70" t="s">
        <v>207</v>
      </c>
      <c r="C25" s="70">
        <f>D25+E25+F25+G25+H25+I25+J25+J25+K25</f>
        <v>20</v>
      </c>
      <c r="D25" s="70">
        <v>0</v>
      </c>
      <c r="E25" s="70"/>
      <c r="F25" s="70">
        <v>0</v>
      </c>
      <c r="G25" s="70"/>
      <c r="H25" s="70"/>
      <c r="I25" s="70">
        <v>12</v>
      </c>
      <c r="J25" s="70"/>
      <c r="K25" s="70">
        <v>8</v>
      </c>
      <c r="L25" s="70"/>
      <c r="M25" s="71"/>
    </row>
    <row r="26" spans="1:13" x14ac:dyDescent="0.25">
      <c r="A26" s="39" t="s">
        <v>240</v>
      </c>
      <c r="B26" s="70" t="s">
        <v>211</v>
      </c>
      <c r="C26" s="70">
        <f>D26+E26+F26+G26+H26+I26+J26+J26+K26</f>
        <v>17</v>
      </c>
      <c r="D26" s="70">
        <v>0</v>
      </c>
      <c r="E26" s="70"/>
      <c r="F26" s="70">
        <v>7</v>
      </c>
      <c r="G26" s="70"/>
      <c r="H26" s="70"/>
      <c r="I26" s="70">
        <v>10</v>
      </c>
      <c r="J26" s="70"/>
      <c r="K26" s="70"/>
      <c r="L26" s="70"/>
      <c r="M26" s="71"/>
    </row>
    <row r="27" spans="1:13" x14ac:dyDescent="0.25">
      <c r="A27" s="39" t="s">
        <v>241</v>
      </c>
      <c r="B27" s="70" t="s">
        <v>125</v>
      </c>
      <c r="C27" s="70">
        <f>D27+E27+F27+G27+H27+I27+J27+J27+K27</f>
        <v>15</v>
      </c>
      <c r="D27" s="70">
        <v>0</v>
      </c>
      <c r="E27" s="70"/>
      <c r="F27" s="70">
        <v>0</v>
      </c>
      <c r="G27" s="70"/>
      <c r="H27" s="70"/>
      <c r="I27" s="70">
        <v>7</v>
      </c>
      <c r="J27" s="70">
        <v>4</v>
      </c>
      <c r="K27" s="70"/>
      <c r="L27" s="70"/>
      <c r="M27" s="71"/>
    </row>
    <row r="28" spans="1:13" x14ac:dyDescent="0.25">
      <c r="A28" s="39" t="s">
        <v>242</v>
      </c>
      <c r="B28" s="70" t="s">
        <v>165</v>
      </c>
      <c r="C28" s="70">
        <f>D28+E28+F28+G28+H28+I28+J28+J28+K28</f>
        <v>14</v>
      </c>
      <c r="D28" s="70">
        <v>0</v>
      </c>
      <c r="E28" s="70"/>
      <c r="F28" s="70">
        <v>0</v>
      </c>
      <c r="G28" s="70"/>
      <c r="H28" s="70"/>
      <c r="I28" s="70">
        <v>14</v>
      </c>
      <c r="J28" s="70"/>
      <c r="K28" s="70"/>
      <c r="L28" s="70"/>
      <c r="M28" s="71"/>
    </row>
    <row r="29" spans="1:13" x14ac:dyDescent="0.25">
      <c r="A29" s="39" t="s">
        <v>243</v>
      </c>
      <c r="B29" s="70" t="s">
        <v>202</v>
      </c>
      <c r="C29" s="70">
        <f>D29+E29+F29+G29+H29+I29+J29+J29+K29</f>
        <v>13</v>
      </c>
      <c r="D29" s="70">
        <v>0</v>
      </c>
      <c r="E29" s="70"/>
      <c r="F29" s="70">
        <v>0</v>
      </c>
      <c r="G29" s="70"/>
      <c r="H29" s="70">
        <v>13</v>
      </c>
      <c r="I29" s="70">
        <v>0</v>
      </c>
      <c r="J29" s="70"/>
      <c r="K29" s="70"/>
      <c r="L29" s="70"/>
      <c r="M29" s="71"/>
    </row>
    <row r="30" spans="1:13" x14ac:dyDescent="0.25">
      <c r="A30" s="39" t="s">
        <v>244</v>
      </c>
      <c r="B30" s="70" t="s">
        <v>75</v>
      </c>
      <c r="C30" s="70">
        <f>D30+E30+F30+G30+H30+I30+J30+J30+K30</f>
        <v>13</v>
      </c>
      <c r="D30" s="70">
        <v>0</v>
      </c>
      <c r="E30" s="70"/>
      <c r="F30" s="70">
        <v>0</v>
      </c>
      <c r="G30" s="70"/>
      <c r="H30" s="70"/>
      <c r="I30" s="70">
        <v>13</v>
      </c>
      <c r="J30" s="70"/>
      <c r="K30" s="70"/>
      <c r="L30" s="70"/>
      <c r="M30" s="71"/>
    </row>
    <row r="31" spans="1:13" x14ac:dyDescent="0.25">
      <c r="A31" s="39" t="s">
        <v>245</v>
      </c>
      <c r="B31" s="70" t="s">
        <v>217</v>
      </c>
      <c r="C31" s="70">
        <f>D31+E31+F31+G31+H31+I31+J31+J31+K31</f>
        <v>13</v>
      </c>
      <c r="D31" s="70">
        <v>0</v>
      </c>
      <c r="E31" s="70"/>
      <c r="F31" s="70">
        <v>8</v>
      </c>
      <c r="G31" s="70"/>
      <c r="H31" s="70"/>
      <c r="I31" s="70">
        <v>5</v>
      </c>
      <c r="J31" s="70"/>
      <c r="K31" s="70"/>
      <c r="L31" s="70"/>
      <c r="M31" s="71"/>
    </row>
    <row r="32" spans="1:13" x14ac:dyDescent="0.25">
      <c r="A32" s="39" t="s">
        <v>246</v>
      </c>
      <c r="B32" s="70" t="s">
        <v>104</v>
      </c>
      <c r="C32" s="70">
        <f>D32+E32+F32+G32+H32+I32+J32+J32+K32</f>
        <v>12</v>
      </c>
      <c r="D32" s="70">
        <v>0</v>
      </c>
      <c r="E32" s="70"/>
      <c r="F32" s="70">
        <v>0</v>
      </c>
      <c r="G32" s="70"/>
      <c r="H32" s="70"/>
      <c r="I32" s="70">
        <v>0</v>
      </c>
      <c r="J32" s="70"/>
      <c r="K32" s="70">
        <v>12</v>
      </c>
      <c r="L32" s="70"/>
      <c r="M32" s="71"/>
    </row>
    <row r="33" spans="1:13" x14ac:dyDescent="0.25">
      <c r="A33" s="39" t="s">
        <v>247</v>
      </c>
      <c r="B33" s="70" t="s">
        <v>37</v>
      </c>
      <c r="C33" s="70">
        <f>D33+E33+F33+G33+H33+I33+J33+J33+K33</f>
        <v>10</v>
      </c>
      <c r="D33" s="70">
        <v>0</v>
      </c>
      <c r="E33" s="70"/>
      <c r="F33" s="70">
        <v>0</v>
      </c>
      <c r="G33" s="70"/>
      <c r="H33" s="70"/>
      <c r="I33" s="70">
        <v>10</v>
      </c>
      <c r="J33" s="70"/>
      <c r="K33" s="70"/>
      <c r="L33" s="70"/>
      <c r="M33" s="71"/>
    </row>
    <row r="34" spans="1:13" x14ac:dyDescent="0.25">
      <c r="A34" s="39" t="s">
        <v>248</v>
      </c>
      <c r="B34" s="70" t="s">
        <v>172</v>
      </c>
      <c r="C34" s="70">
        <f>D34+E34+F34+G34+H34+I34+J34+J34+K34</f>
        <v>7</v>
      </c>
      <c r="D34" s="70">
        <v>0</v>
      </c>
      <c r="E34" s="70"/>
      <c r="F34" s="70">
        <v>0</v>
      </c>
      <c r="G34" s="70"/>
      <c r="H34" s="70"/>
      <c r="I34" s="70">
        <v>0</v>
      </c>
      <c r="J34" s="70"/>
      <c r="K34" s="70">
        <v>7</v>
      </c>
      <c r="L34" s="70"/>
      <c r="M34" s="71"/>
    </row>
    <row r="35" spans="1:13" x14ac:dyDescent="0.25">
      <c r="A35" s="39" t="s">
        <v>249</v>
      </c>
      <c r="B35" s="70" t="s">
        <v>221</v>
      </c>
      <c r="C35" s="70">
        <f>D35+E35+F35+G35+H35+I35+J35+J35+K35</f>
        <v>6</v>
      </c>
      <c r="D35" s="70">
        <v>0</v>
      </c>
      <c r="E35" s="70"/>
      <c r="F35" s="70">
        <v>0</v>
      </c>
      <c r="G35" s="70"/>
      <c r="H35" s="70"/>
      <c r="I35" s="70">
        <v>0</v>
      </c>
      <c r="J35" s="70"/>
      <c r="K35" s="70">
        <v>6</v>
      </c>
      <c r="L35" s="70"/>
      <c r="M35" s="71"/>
    </row>
    <row r="36" spans="1:13" x14ac:dyDescent="0.25">
      <c r="A36" s="39" t="s">
        <v>250</v>
      </c>
      <c r="B36" s="70" t="s">
        <v>122</v>
      </c>
      <c r="C36" s="70">
        <f>D36+E36+F36+G36+H36+I36+J36+J36+K36</f>
        <v>5</v>
      </c>
      <c r="D36" s="70">
        <v>0</v>
      </c>
      <c r="E36" s="70"/>
      <c r="F36" s="70">
        <v>0</v>
      </c>
      <c r="G36" s="70"/>
      <c r="H36" s="70"/>
      <c r="I36" s="70">
        <v>5</v>
      </c>
      <c r="J36" s="70"/>
      <c r="K36" s="70"/>
      <c r="L36" s="70"/>
      <c r="M36" s="71"/>
    </row>
    <row r="37" spans="1:13" x14ac:dyDescent="0.25">
      <c r="A37" s="39" t="s">
        <v>251</v>
      </c>
      <c r="B37" s="70" t="s">
        <v>103</v>
      </c>
      <c r="C37" s="70">
        <f>D37+E37+F37+G37+H37+I37+J37+J37+K37</f>
        <v>4</v>
      </c>
      <c r="D37" s="70">
        <v>0</v>
      </c>
      <c r="E37" s="70"/>
      <c r="F37" s="70">
        <v>0</v>
      </c>
      <c r="G37" s="70"/>
      <c r="H37" s="70"/>
      <c r="I37" s="70">
        <v>4</v>
      </c>
      <c r="J37" s="70"/>
      <c r="K37" s="70"/>
      <c r="L37" s="70"/>
      <c r="M37" s="71"/>
    </row>
    <row r="38" spans="1:13" x14ac:dyDescent="0.25">
      <c r="A38" s="39" t="s">
        <v>252</v>
      </c>
      <c r="B38" s="70" t="s">
        <v>135</v>
      </c>
      <c r="C38" s="70">
        <f>D38+E38+F38+G38+H38+I38+J38+J38+K38</f>
        <v>3</v>
      </c>
      <c r="D38" s="70">
        <v>0</v>
      </c>
      <c r="E38" s="70"/>
      <c r="F38" s="70">
        <v>0</v>
      </c>
      <c r="G38" s="70"/>
      <c r="H38" s="70"/>
      <c r="I38" s="70">
        <v>3</v>
      </c>
      <c r="J38" s="70"/>
      <c r="K38" s="70"/>
      <c r="L38" s="70"/>
      <c r="M38" s="71"/>
    </row>
    <row r="39" spans="1:13" ht="15.75" thickBot="1" x14ac:dyDescent="0.3">
      <c r="A39" s="40" t="s">
        <v>253</v>
      </c>
      <c r="B39" s="72" t="s">
        <v>286</v>
      </c>
      <c r="C39" s="72">
        <f>D39+E39+F39+G39+H39+I39+J39+K39+L39</f>
        <v>1</v>
      </c>
      <c r="D39" s="72">
        <v>0</v>
      </c>
      <c r="E39" s="72"/>
      <c r="F39" s="72">
        <v>0</v>
      </c>
      <c r="G39" s="72"/>
      <c r="H39" s="72">
        <v>1</v>
      </c>
      <c r="I39" s="72">
        <v>0</v>
      </c>
      <c r="J39" s="72"/>
      <c r="K39" s="72"/>
      <c r="L39" s="72"/>
      <c r="M39" s="73"/>
    </row>
    <row r="40" spans="1:13" x14ac:dyDescent="0.25">
      <c r="A40" s="66"/>
      <c r="B40" s="67"/>
      <c r="C40" s="67"/>
      <c r="D40" s="67"/>
      <c r="E40" s="67"/>
      <c r="F40" s="67"/>
      <c r="G40" s="67"/>
    </row>
    <row r="41" spans="1:13" x14ac:dyDescent="0.25">
      <c r="A41" s="66"/>
      <c r="B41" s="67"/>
      <c r="C41" s="67"/>
      <c r="D41" s="67"/>
      <c r="E41" s="67"/>
      <c r="F41" s="67"/>
      <c r="G41" s="67"/>
    </row>
    <row r="42" spans="1:13" x14ac:dyDescent="0.25">
      <c r="A42" s="66"/>
      <c r="B42" s="67"/>
      <c r="C42" s="67"/>
      <c r="D42" s="67"/>
      <c r="E42" s="67"/>
      <c r="F42" s="67"/>
      <c r="G42" s="67"/>
    </row>
    <row r="43" spans="1:13" x14ac:dyDescent="0.25">
      <c r="A43" s="66"/>
      <c r="B43" s="67"/>
      <c r="C43" s="67"/>
      <c r="D43" s="67"/>
      <c r="E43" s="67"/>
      <c r="F43" s="67"/>
      <c r="G43" s="67"/>
    </row>
    <row r="44" spans="1:13" x14ac:dyDescent="0.25">
      <c r="A44" s="66"/>
      <c r="B44" s="67"/>
      <c r="C44" s="67"/>
      <c r="D44" s="67"/>
      <c r="E44" s="67"/>
      <c r="F44" s="67"/>
      <c r="G44" s="67"/>
    </row>
    <row r="45" spans="1:13" x14ac:dyDescent="0.25">
      <c r="A45" s="66"/>
      <c r="B45" s="67"/>
      <c r="C45" s="67"/>
      <c r="D45" s="67"/>
      <c r="E45" s="67"/>
      <c r="F45" s="67"/>
      <c r="G45" s="67"/>
    </row>
    <row r="46" spans="1:13" x14ac:dyDescent="0.25">
      <c r="A46" s="66"/>
      <c r="B46" s="67"/>
      <c r="C46" s="67"/>
      <c r="D46" s="67"/>
      <c r="E46" s="67"/>
      <c r="F46" s="67"/>
      <c r="G46" s="67"/>
    </row>
  </sheetData>
  <sortState ref="A7:M39">
    <sortCondition descending="1" ref="C7:C39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12"/>
  <sheetViews>
    <sheetView workbookViewId="0">
      <pane ySplit="3" topLeftCell="A43" activePane="bottomLeft" state="frozen"/>
      <selection pane="bottomLeft" activeCell="A22" sqref="A22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8.2851562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78" t="s">
        <v>15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80"/>
    </row>
    <row r="2" spans="1:28" ht="60" x14ac:dyDescent="0.25">
      <c r="A2" s="87" t="s">
        <v>0</v>
      </c>
      <c r="B2" s="85" t="s">
        <v>1</v>
      </c>
      <c r="C2" s="85" t="s">
        <v>55</v>
      </c>
      <c r="D2" s="85" t="s">
        <v>2</v>
      </c>
      <c r="E2" s="81" t="s">
        <v>3</v>
      </c>
      <c r="F2" s="83" t="s">
        <v>259</v>
      </c>
      <c r="G2" s="83"/>
      <c r="H2" s="83"/>
      <c r="I2" s="58" t="s">
        <v>260</v>
      </c>
      <c r="J2" s="83" t="s">
        <v>261</v>
      </c>
      <c r="K2" s="83"/>
      <c r="L2" s="83"/>
      <c r="M2" s="83"/>
      <c r="N2" s="58" t="s">
        <v>262</v>
      </c>
      <c r="O2" s="58" t="s">
        <v>181</v>
      </c>
      <c r="P2" s="83" t="s">
        <v>182</v>
      </c>
      <c r="Q2" s="83"/>
      <c r="R2" s="83"/>
      <c r="S2" s="83"/>
      <c r="T2" s="83"/>
      <c r="U2" s="58" t="s">
        <v>183</v>
      </c>
      <c r="V2" s="83" t="s">
        <v>184</v>
      </c>
      <c r="W2" s="83"/>
      <c r="X2" s="83"/>
      <c r="Y2" s="58" t="s">
        <v>263</v>
      </c>
      <c r="Z2" s="83" t="s">
        <v>264</v>
      </c>
      <c r="AA2" s="83"/>
      <c r="AB2" s="84"/>
    </row>
    <row r="3" spans="1:28" ht="15.75" thickBot="1" x14ac:dyDescent="0.3">
      <c r="A3" s="88"/>
      <c r="B3" s="86"/>
      <c r="C3" s="86"/>
      <c r="D3" s="86"/>
      <c r="E3" s="8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63" t="s">
        <v>114</v>
      </c>
      <c r="B4" s="14">
        <v>1988</v>
      </c>
      <c r="C4" s="14" t="s">
        <v>34</v>
      </c>
      <c r="D4" s="14" t="s">
        <v>73</v>
      </c>
      <c r="E4" s="15">
        <f t="shared" ref="E4:E12" si="0">N4+F4+I4+J4+O4+P4+U4+Z4+Y4+V4</f>
        <v>16</v>
      </c>
      <c r="F4" s="9">
        <f t="shared" ref="F4:F12" si="1">G4+H4</f>
        <v>0</v>
      </c>
      <c r="G4" s="10"/>
      <c r="H4" s="10"/>
      <c r="I4" s="7"/>
      <c r="J4" s="9">
        <f t="shared" ref="J4:J12" si="2">K4+L4+M4</f>
        <v>0</v>
      </c>
      <c r="K4" s="10"/>
      <c r="L4" s="10"/>
      <c r="M4" s="10"/>
      <c r="N4" s="7"/>
      <c r="O4" s="7">
        <v>10</v>
      </c>
      <c r="P4" s="9">
        <f t="shared" ref="P4:P12" si="3">Q4+R4+S4+T4</f>
        <v>1</v>
      </c>
      <c r="Q4" s="10"/>
      <c r="R4" s="10"/>
      <c r="S4" s="10">
        <v>1</v>
      </c>
      <c r="T4" s="10"/>
      <c r="U4" s="7">
        <v>5</v>
      </c>
      <c r="V4" s="9">
        <f t="shared" ref="V4:V12" si="4">W4+X4</f>
        <v>0</v>
      </c>
      <c r="W4" s="10"/>
      <c r="X4" s="10"/>
      <c r="Y4" s="7"/>
      <c r="Z4" s="9">
        <f t="shared" ref="Z4:Z12" si="5">AA4+AB4</f>
        <v>0</v>
      </c>
      <c r="AA4" s="10"/>
      <c r="AB4" s="10"/>
    </row>
    <row r="5" spans="1:28" x14ac:dyDescent="0.25">
      <c r="A5" s="29" t="s">
        <v>283</v>
      </c>
      <c r="B5" s="14">
        <v>1986</v>
      </c>
      <c r="C5" s="14" t="s">
        <v>34</v>
      </c>
      <c r="D5" s="14" t="s">
        <v>47</v>
      </c>
      <c r="E5" s="15">
        <f t="shared" si="0"/>
        <v>15</v>
      </c>
      <c r="F5" s="9">
        <f t="shared" si="1"/>
        <v>0</v>
      </c>
      <c r="G5" s="10"/>
      <c r="H5" s="10"/>
      <c r="I5" s="7"/>
      <c r="J5" s="9">
        <f t="shared" si="2"/>
        <v>0</v>
      </c>
      <c r="K5" s="10"/>
      <c r="L5" s="10"/>
      <c r="M5" s="10"/>
      <c r="N5" s="7"/>
      <c r="O5" s="7">
        <v>6</v>
      </c>
      <c r="P5" s="9">
        <f t="shared" si="3"/>
        <v>0</v>
      </c>
      <c r="Q5" s="10"/>
      <c r="R5" s="10"/>
      <c r="S5" s="10"/>
      <c r="T5" s="10"/>
      <c r="U5" s="7">
        <v>9</v>
      </c>
      <c r="V5" s="9">
        <f t="shared" si="4"/>
        <v>0</v>
      </c>
      <c r="W5" s="10"/>
      <c r="X5" s="10"/>
      <c r="Y5" s="7"/>
      <c r="Z5" s="9">
        <f t="shared" si="5"/>
        <v>0</v>
      </c>
      <c r="AA5" s="10"/>
      <c r="AB5" s="10"/>
    </row>
    <row r="6" spans="1:28" x14ac:dyDescent="0.25">
      <c r="A6" s="29" t="s">
        <v>295</v>
      </c>
      <c r="B6" s="14">
        <v>1988</v>
      </c>
      <c r="C6" s="14" t="s">
        <v>34</v>
      </c>
      <c r="D6" s="14" t="s">
        <v>47</v>
      </c>
      <c r="E6" s="15">
        <f t="shared" si="0"/>
        <v>13</v>
      </c>
      <c r="F6" s="9">
        <f t="shared" si="1"/>
        <v>0</v>
      </c>
      <c r="G6" s="10"/>
      <c r="H6" s="10"/>
      <c r="I6" s="7"/>
      <c r="J6" s="9">
        <f t="shared" si="2"/>
        <v>0</v>
      </c>
      <c r="K6" s="10"/>
      <c r="L6" s="10"/>
      <c r="M6" s="10"/>
      <c r="N6" s="7"/>
      <c r="O6" s="7"/>
      <c r="P6" s="9">
        <f t="shared" si="3"/>
        <v>13</v>
      </c>
      <c r="Q6" s="10"/>
      <c r="R6" s="10"/>
      <c r="S6" s="10">
        <v>6</v>
      </c>
      <c r="T6" s="10">
        <v>7</v>
      </c>
      <c r="U6" s="7"/>
      <c r="V6" s="9">
        <f t="shared" si="4"/>
        <v>0</v>
      </c>
      <c r="W6" s="10"/>
      <c r="X6" s="10"/>
      <c r="Y6" s="7"/>
      <c r="Z6" s="9">
        <f t="shared" si="5"/>
        <v>0</v>
      </c>
      <c r="AA6" s="10"/>
      <c r="AB6" s="10"/>
    </row>
    <row r="7" spans="1:28" x14ac:dyDescent="0.25">
      <c r="A7" s="29" t="s">
        <v>291</v>
      </c>
      <c r="B7" s="14">
        <v>1989</v>
      </c>
      <c r="C7" s="14" t="s">
        <v>34</v>
      </c>
      <c r="D7" s="14" t="s">
        <v>125</v>
      </c>
      <c r="E7" s="15">
        <f t="shared" si="0"/>
        <v>7</v>
      </c>
      <c r="F7" s="9">
        <f t="shared" si="1"/>
        <v>0</v>
      </c>
      <c r="G7" s="10"/>
      <c r="H7" s="10"/>
      <c r="I7" s="7"/>
      <c r="J7" s="9">
        <f t="shared" si="2"/>
        <v>0</v>
      </c>
      <c r="K7" s="10"/>
      <c r="L7" s="10"/>
      <c r="M7" s="10"/>
      <c r="N7" s="7"/>
      <c r="O7" s="7"/>
      <c r="P7" s="9">
        <f t="shared" si="3"/>
        <v>7</v>
      </c>
      <c r="Q7" s="10">
        <v>3</v>
      </c>
      <c r="R7" s="10">
        <v>4</v>
      </c>
      <c r="S7" s="10"/>
      <c r="T7" s="10"/>
      <c r="U7" s="7"/>
      <c r="V7" s="9">
        <f t="shared" si="4"/>
        <v>0</v>
      </c>
      <c r="W7" s="10"/>
      <c r="X7" s="10"/>
      <c r="Y7" s="7"/>
      <c r="Z7" s="9">
        <f t="shared" si="5"/>
        <v>0</v>
      </c>
      <c r="AA7" s="10"/>
      <c r="AB7" s="10"/>
    </row>
    <row r="8" spans="1:28" x14ac:dyDescent="0.25">
      <c r="A8" s="29" t="s">
        <v>134</v>
      </c>
      <c r="B8" s="14">
        <v>1986</v>
      </c>
      <c r="C8" s="14" t="s">
        <v>34</v>
      </c>
      <c r="D8" s="14" t="s">
        <v>136</v>
      </c>
      <c r="E8" s="15">
        <f t="shared" si="0"/>
        <v>7</v>
      </c>
      <c r="F8" s="9">
        <f t="shared" si="1"/>
        <v>0</v>
      </c>
      <c r="G8" s="10"/>
      <c r="H8" s="10"/>
      <c r="I8" s="7"/>
      <c r="J8" s="9">
        <f t="shared" si="2"/>
        <v>0</v>
      </c>
      <c r="K8" s="10"/>
      <c r="L8" s="10"/>
      <c r="M8" s="10"/>
      <c r="N8" s="7"/>
      <c r="O8" s="7"/>
      <c r="P8" s="9">
        <f t="shared" si="3"/>
        <v>7</v>
      </c>
      <c r="Q8" s="10">
        <v>7</v>
      </c>
      <c r="R8" s="10"/>
      <c r="S8" s="10"/>
      <c r="T8" s="10"/>
      <c r="U8" s="7"/>
      <c r="V8" s="9">
        <f t="shared" si="4"/>
        <v>0</v>
      </c>
      <c r="W8" s="10"/>
      <c r="X8" s="10"/>
      <c r="Y8" s="7"/>
      <c r="Z8" s="9">
        <f t="shared" si="5"/>
        <v>0</v>
      </c>
      <c r="AA8" s="10"/>
      <c r="AB8" s="10"/>
    </row>
    <row r="9" spans="1:28" x14ac:dyDescent="0.25">
      <c r="A9" s="63" t="s">
        <v>115</v>
      </c>
      <c r="B9" s="14">
        <v>1987</v>
      </c>
      <c r="C9" s="14" t="s">
        <v>34</v>
      </c>
      <c r="D9" s="14" t="s">
        <v>41</v>
      </c>
      <c r="E9" s="15">
        <f t="shared" si="0"/>
        <v>5</v>
      </c>
      <c r="F9" s="9">
        <f t="shared" si="1"/>
        <v>0</v>
      </c>
      <c r="G9" s="10"/>
      <c r="H9" s="10"/>
      <c r="I9" s="7"/>
      <c r="J9" s="9">
        <f t="shared" si="2"/>
        <v>0</v>
      </c>
      <c r="K9" s="10"/>
      <c r="L9" s="10"/>
      <c r="M9" s="10"/>
      <c r="N9" s="7"/>
      <c r="O9" s="7">
        <v>3</v>
      </c>
      <c r="P9" s="9">
        <f t="shared" si="3"/>
        <v>0</v>
      </c>
      <c r="Q9" s="10"/>
      <c r="R9" s="10"/>
      <c r="S9" s="10"/>
      <c r="T9" s="10"/>
      <c r="U9" s="7">
        <v>2</v>
      </c>
      <c r="V9" s="9">
        <f t="shared" si="4"/>
        <v>0</v>
      </c>
      <c r="W9" s="10"/>
      <c r="X9" s="10"/>
      <c r="Y9" s="7"/>
      <c r="Z9" s="9">
        <f t="shared" si="5"/>
        <v>0</v>
      </c>
      <c r="AA9" s="10"/>
      <c r="AB9" s="10"/>
    </row>
    <row r="10" spans="1:28" x14ac:dyDescent="0.25">
      <c r="A10" s="29" t="s">
        <v>285</v>
      </c>
      <c r="B10" s="14">
        <v>1990</v>
      </c>
      <c r="C10" s="14" t="s">
        <v>34</v>
      </c>
      <c r="D10" s="14" t="s">
        <v>286</v>
      </c>
      <c r="E10" s="15">
        <f t="shared" si="0"/>
        <v>1</v>
      </c>
      <c r="F10" s="9">
        <f t="shared" si="1"/>
        <v>0</v>
      </c>
      <c r="G10" s="10"/>
      <c r="H10" s="10"/>
      <c r="I10" s="7"/>
      <c r="J10" s="9">
        <f t="shared" si="2"/>
        <v>0</v>
      </c>
      <c r="K10" s="10"/>
      <c r="L10" s="10"/>
      <c r="M10" s="10"/>
      <c r="N10" s="7"/>
      <c r="O10" s="7">
        <v>1</v>
      </c>
      <c r="P10" s="9">
        <f t="shared" si="3"/>
        <v>0</v>
      </c>
      <c r="Q10" s="10"/>
      <c r="R10" s="10"/>
      <c r="S10" s="10"/>
      <c r="T10" s="10"/>
      <c r="U10" s="7"/>
      <c r="V10" s="9">
        <f t="shared" si="4"/>
        <v>0</v>
      </c>
      <c r="W10" s="10"/>
      <c r="X10" s="10"/>
      <c r="Y10" s="7"/>
      <c r="Z10" s="9">
        <f t="shared" si="5"/>
        <v>0</v>
      </c>
      <c r="AA10" s="10"/>
      <c r="AB10" s="10"/>
    </row>
    <row r="11" spans="1:28" x14ac:dyDescent="0.25">
      <c r="A11" s="27" t="s">
        <v>177</v>
      </c>
      <c r="B11" s="14">
        <v>1987</v>
      </c>
      <c r="C11" s="14" t="s">
        <v>34</v>
      </c>
      <c r="D11" s="14" t="s">
        <v>54</v>
      </c>
      <c r="E11" s="15">
        <f t="shared" si="0"/>
        <v>0</v>
      </c>
      <c r="F11" s="9">
        <f t="shared" si="1"/>
        <v>0</v>
      </c>
      <c r="G11" s="10"/>
      <c r="H11" s="10"/>
      <c r="I11" s="7"/>
      <c r="J11" s="9">
        <f t="shared" si="2"/>
        <v>0</v>
      </c>
      <c r="K11" s="10"/>
      <c r="L11" s="10"/>
      <c r="M11" s="10"/>
      <c r="N11" s="7"/>
      <c r="O11" s="7"/>
      <c r="P11" s="9">
        <f t="shared" si="3"/>
        <v>0</v>
      </c>
      <c r="Q11" s="10"/>
      <c r="R11" s="10"/>
      <c r="S11" s="10"/>
      <c r="T11" s="10"/>
      <c r="U11" s="7"/>
      <c r="V11" s="9">
        <f t="shared" si="4"/>
        <v>0</v>
      </c>
      <c r="W11" s="10"/>
      <c r="X11" s="10"/>
      <c r="Y11" s="7"/>
      <c r="Z11" s="9">
        <f t="shared" si="5"/>
        <v>0</v>
      </c>
      <c r="AA11" s="10"/>
      <c r="AB11" s="10"/>
    </row>
    <row r="12" spans="1:28" x14ac:dyDescent="0.25">
      <c r="A12" s="27" t="s">
        <v>149</v>
      </c>
      <c r="B12" s="14">
        <v>1987</v>
      </c>
      <c r="C12" s="14" t="s">
        <v>34</v>
      </c>
      <c r="D12" s="14" t="s">
        <v>94</v>
      </c>
      <c r="E12" s="15">
        <f t="shared" si="0"/>
        <v>0</v>
      </c>
      <c r="F12" s="9">
        <f t="shared" si="1"/>
        <v>0</v>
      </c>
      <c r="G12" s="10"/>
      <c r="H12" s="10"/>
      <c r="I12" s="7"/>
      <c r="J12" s="9">
        <f t="shared" si="2"/>
        <v>0</v>
      </c>
      <c r="K12" s="10"/>
      <c r="L12" s="10"/>
      <c r="M12" s="10"/>
      <c r="N12" s="7"/>
      <c r="O12" s="7"/>
      <c r="P12" s="9">
        <f t="shared" si="3"/>
        <v>0</v>
      </c>
      <c r="Q12" s="10"/>
      <c r="R12" s="10"/>
      <c r="S12" s="10"/>
      <c r="T12" s="10"/>
      <c r="U12" s="7"/>
      <c r="V12" s="9">
        <f t="shared" si="4"/>
        <v>0</v>
      </c>
      <c r="W12" s="10"/>
      <c r="X12" s="10"/>
      <c r="Y12" s="7"/>
      <c r="Z12" s="9">
        <f t="shared" si="5"/>
        <v>0</v>
      </c>
      <c r="AA12" s="10"/>
      <c r="AB12" s="10"/>
    </row>
    <row r="13" spans="1:28" ht="5.25" customHeight="1" x14ac:dyDescent="0.25">
      <c r="A13" s="26"/>
      <c r="B13" s="14"/>
      <c r="C13" s="14"/>
      <c r="D13" s="14"/>
      <c r="E13" s="15"/>
      <c r="F13" s="9"/>
      <c r="G13" s="10"/>
      <c r="H13" s="10"/>
      <c r="I13" s="7"/>
      <c r="J13" s="9"/>
      <c r="K13" s="10"/>
      <c r="L13" s="10"/>
      <c r="M13" s="10"/>
      <c r="N13" s="7"/>
      <c r="O13" s="7"/>
      <c r="P13" s="9"/>
      <c r="Q13" s="10"/>
      <c r="R13" s="10"/>
      <c r="S13" s="10"/>
      <c r="T13" s="10"/>
      <c r="U13" s="7"/>
      <c r="V13" s="9"/>
      <c r="W13" s="10"/>
      <c r="X13" s="10"/>
      <c r="Y13" s="7"/>
      <c r="Z13" s="9"/>
      <c r="AA13" s="10"/>
      <c r="AB13" s="10"/>
    </row>
    <row r="14" spans="1:28" x14ac:dyDescent="0.25">
      <c r="A14" s="33" t="s">
        <v>23</v>
      </c>
      <c r="B14" s="14">
        <v>1984</v>
      </c>
      <c r="C14" s="14" t="s">
        <v>33</v>
      </c>
      <c r="D14" s="14" t="s">
        <v>44</v>
      </c>
      <c r="E14" s="15">
        <f>N14+F14+I14+J14+O14+P14+U14+Z14+Y14+V14</f>
        <v>62</v>
      </c>
      <c r="F14" s="9">
        <f>G14+H14</f>
        <v>16</v>
      </c>
      <c r="G14" s="10">
        <v>9</v>
      </c>
      <c r="H14" s="10">
        <v>7</v>
      </c>
      <c r="I14" s="7">
        <v>4</v>
      </c>
      <c r="J14" s="9">
        <f>K14+L14+M14</f>
        <v>8</v>
      </c>
      <c r="K14" s="10">
        <v>4</v>
      </c>
      <c r="L14" s="10"/>
      <c r="M14" s="10">
        <v>4</v>
      </c>
      <c r="N14" s="7"/>
      <c r="O14" s="7">
        <v>5</v>
      </c>
      <c r="P14" s="9">
        <f>Q14+R14+S14+T14</f>
        <v>11</v>
      </c>
      <c r="Q14" s="10">
        <v>11</v>
      </c>
      <c r="R14" s="10"/>
      <c r="S14" s="10"/>
      <c r="T14" s="10"/>
      <c r="U14" s="7">
        <v>7</v>
      </c>
      <c r="V14" s="9">
        <f>W14+X14</f>
        <v>11</v>
      </c>
      <c r="W14" s="10">
        <v>4</v>
      </c>
      <c r="X14" s="10">
        <v>7</v>
      </c>
      <c r="Y14" s="7"/>
      <c r="Z14" s="9">
        <f>AA14+AB14</f>
        <v>0</v>
      </c>
      <c r="AA14" s="10"/>
      <c r="AB14" s="10"/>
    </row>
    <row r="15" spans="1:28" x14ac:dyDescent="0.25">
      <c r="A15" s="32" t="s">
        <v>275</v>
      </c>
      <c r="B15" s="14">
        <v>1985</v>
      </c>
      <c r="C15" s="14" t="s">
        <v>33</v>
      </c>
      <c r="D15" s="14" t="s">
        <v>94</v>
      </c>
      <c r="E15" s="15">
        <f>N15+F15+I15+J15+O15+P15+U15+Z15+Y15+V15</f>
        <v>43</v>
      </c>
      <c r="F15" s="9">
        <f>G15+H15</f>
        <v>8</v>
      </c>
      <c r="G15" s="10">
        <v>5</v>
      </c>
      <c r="H15" s="10">
        <v>3</v>
      </c>
      <c r="I15" s="7"/>
      <c r="J15" s="9">
        <f>K15+L15+M15</f>
        <v>0</v>
      </c>
      <c r="K15" s="10"/>
      <c r="L15" s="10"/>
      <c r="M15" s="10"/>
      <c r="N15" s="7"/>
      <c r="O15" s="7">
        <v>9</v>
      </c>
      <c r="P15" s="9">
        <f>Q15+R15+S15+T15</f>
        <v>26</v>
      </c>
      <c r="Q15" s="10">
        <v>2</v>
      </c>
      <c r="R15" s="10"/>
      <c r="S15" s="10">
        <v>10</v>
      </c>
      <c r="T15" s="10">
        <v>14</v>
      </c>
      <c r="U15" s="7"/>
      <c r="V15" s="9">
        <f>W15+X15</f>
        <v>0</v>
      </c>
      <c r="W15" s="10"/>
      <c r="X15" s="10"/>
      <c r="Y15" s="7"/>
      <c r="Z15" s="9">
        <f>AA15+AB15</f>
        <v>0</v>
      </c>
      <c r="AA15" s="10"/>
      <c r="AB15" s="10"/>
    </row>
    <row r="16" spans="1:28" x14ac:dyDescent="0.25">
      <c r="A16" s="29" t="s">
        <v>151</v>
      </c>
      <c r="B16" s="14">
        <v>1984</v>
      </c>
      <c r="C16" s="14" t="s">
        <v>33</v>
      </c>
      <c r="D16" s="14" t="s">
        <v>94</v>
      </c>
      <c r="E16" s="15">
        <f>N16+F16+I16+J16+O16+P16+U16+Z16+Y16+V16</f>
        <v>21</v>
      </c>
      <c r="F16" s="9">
        <f>G16+H16</f>
        <v>0</v>
      </c>
      <c r="G16" s="10"/>
      <c r="H16" s="10"/>
      <c r="I16" s="7"/>
      <c r="J16" s="9">
        <f>K16+L16+M16</f>
        <v>0</v>
      </c>
      <c r="K16" s="10"/>
      <c r="L16" s="10"/>
      <c r="M16" s="10"/>
      <c r="N16" s="7"/>
      <c r="O16" s="7"/>
      <c r="P16" s="9">
        <f>Q16+R16+S16+T16</f>
        <v>21</v>
      </c>
      <c r="Q16" s="10">
        <v>7</v>
      </c>
      <c r="R16" s="10"/>
      <c r="S16" s="10"/>
      <c r="T16" s="10">
        <v>14</v>
      </c>
      <c r="U16" s="7"/>
      <c r="V16" s="9">
        <f>W16+X16</f>
        <v>0</v>
      </c>
      <c r="W16" s="10"/>
      <c r="X16" s="10"/>
      <c r="Y16" s="7"/>
      <c r="Z16" s="9">
        <f>AA16+AB16</f>
        <v>0</v>
      </c>
      <c r="AA16" s="10"/>
      <c r="AB16" s="10"/>
    </row>
    <row r="17" spans="1:28" x14ac:dyDescent="0.25">
      <c r="A17" s="29" t="s">
        <v>133</v>
      </c>
      <c r="B17" s="14">
        <v>1985</v>
      </c>
      <c r="C17" s="14" t="s">
        <v>33</v>
      </c>
      <c r="D17" s="14" t="s">
        <v>73</v>
      </c>
      <c r="E17" s="15">
        <f>N17+F17+I17+J17+O17+P17+U17+Z17+Y17+V17</f>
        <v>13</v>
      </c>
      <c r="F17" s="9">
        <f>G17+H17</f>
        <v>0</v>
      </c>
      <c r="G17" s="10"/>
      <c r="H17" s="10"/>
      <c r="I17" s="7"/>
      <c r="J17" s="9">
        <f>K17+L17+M17</f>
        <v>0</v>
      </c>
      <c r="K17" s="10"/>
      <c r="L17" s="10"/>
      <c r="M17" s="10"/>
      <c r="N17" s="7"/>
      <c r="O17" s="7"/>
      <c r="P17" s="9">
        <f>Q17+R17+S17+T17</f>
        <v>10</v>
      </c>
      <c r="Q17" s="10"/>
      <c r="R17" s="10">
        <v>7</v>
      </c>
      <c r="S17" s="10">
        <v>3</v>
      </c>
      <c r="T17" s="10"/>
      <c r="U17" s="7">
        <v>3</v>
      </c>
      <c r="V17" s="9">
        <f>W17+X17</f>
        <v>0</v>
      </c>
      <c r="W17" s="10"/>
      <c r="X17" s="10"/>
      <c r="Y17" s="7"/>
      <c r="Z17" s="9">
        <f>AA17+AB17</f>
        <v>0</v>
      </c>
      <c r="AA17" s="10"/>
      <c r="AB17" s="10"/>
    </row>
    <row r="18" spans="1:28" x14ac:dyDescent="0.25">
      <c r="A18" s="32" t="s">
        <v>117</v>
      </c>
      <c r="B18" s="14">
        <v>1981</v>
      </c>
      <c r="C18" s="14" t="s">
        <v>33</v>
      </c>
      <c r="D18" s="14" t="s">
        <v>45</v>
      </c>
      <c r="E18" s="15">
        <f>N18+F18+I18+J18+O18+P18+U18+Z18+Y18+V18</f>
        <v>10</v>
      </c>
      <c r="F18" s="9">
        <f>G18+H18</f>
        <v>2</v>
      </c>
      <c r="G18" s="10">
        <v>2</v>
      </c>
      <c r="H18" s="10"/>
      <c r="I18" s="7"/>
      <c r="J18" s="9">
        <f>K18+L18+M18</f>
        <v>0</v>
      </c>
      <c r="K18" s="10"/>
      <c r="L18" s="10"/>
      <c r="M18" s="10"/>
      <c r="N18" s="7"/>
      <c r="O18" s="7">
        <v>2</v>
      </c>
      <c r="P18" s="9">
        <f>Q18+R18+S18+T18</f>
        <v>6</v>
      </c>
      <c r="Q18" s="10">
        <v>1</v>
      </c>
      <c r="R18" s="10">
        <v>3</v>
      </c>
      <c r="S18" s="10"/>
      <c r="T18" s="10">
        <v>2</v>
      </c>
      <c r="U18" s="7"/>
      <c r="V18" s="9">
        <f>W18+X18</f>
        <v>0</v>
      </c>
      <c r="W18" s="10"/>
      <c r="X18" s="10"/>
      <c r="Y18" s="7"/>
      <c r="Z18" s="9">
        <f>AA18+AB18</f>
        <v>0</v>
      </c>
      <c r="AA18" s="10"/>
      <c r="AB18" s="10"/>
    </row>
    <row r="19" spans="1:28" x14ac:dyDescent="0.25">
      <c r="A19" s="29" t="s">
        <v>139</v>
      </c>
      <c r="B19" s="14">
        <v>1981</v>
      </c>
      <c r="C19" s="14" t="s">
        <v>33</v>
      </c>
      <c r="D19" s="14" t="s">
        <v>103</v>
      </c>
      <c r="E19" s="15">
        <f>N19+F19+I19+J19+O19+P19+U19+Z19+Y19+V19</f>
        <v>4</v>
      </c>
      <c r="F19" s="9">
        <f>G19+H19</f>
        <v>0</v>
      </c>
      <c r="G19" s="10"/>
      <c r="H19" s="10"/>
      <c r="I19" s="7"/>
      <c r="J19" s="9">
        <f>K19+L19+M19</f>
        <v>0</v>
      </c>
      <c r="K19" s="10"/>
      <c r="L19" s="10"/>
      <c r="M19" s="10"/>
      <c r="N19" s="7"/>
      <c r="O19" s="7"/>
      <c r="P19" s="9">
        <f>Q19+R19+S19+T19</f>
        <v>4</v>
      </c>
      <c r="Q19" s="10">
        <v>4</v>
      </c>
      <c r="R19" s="10"/>
      <c r="S19" s="10"/>
      <c r="T19" s="10"/>
      <c r="U19" s="7"/>
      <c r="V19" s="9">
        <f>W19+X19</f>
        <v>0</v>
      </c>
      <c r="W19" s="10"/>
      <c r="X19" s="10"/>
      <c r="Y19" s="7"/>
      <c r="Z19" s="9">
        <f>AA19+AB19</f>
        <v>0</v>
      </c>
      <c r="AA19" s="10"/>
      <c r="AB19" s="10"/>
    </row>
    <row r="20" spans="1:28" x14ac:dyDescent="0.25">
      <c r="A20" s="29" t="s">
        <v>171</v>
      </c>
      <c r="B20" s="14">
        <v>1982</v>
      </c>
      <c r="C20" s="14" t="s">
        <v>33</v>
      </c>
      <c r="D20" s="14" t="s">
        <v>172</v>
      </c>
      <c r="E20" s="15">
        <f>N20+F20+I20+J20+O20+P20+U20+Z20+Y20+V20</f>
        <v>3</v>
      </c>
      <c r="F20" s="9">
        <f>G20+H20</f>
        <v>0</v>
      </c>
      <c r="G20" s="10"/>
      <c r="H20" s="10"/>
      <c r="I20" s="7"/>
      <c r="J20" s="9">
        <f>K20+L20+M20</f>
        <v>0</v>
      </c>
      <c r="K20" s="10"/>
      <c r="L20" s="10"/>
      <c r="M20" s="10"/>
      <c r="N20" s="7"/>
      <c r="O20" s="7"/>
      <c r="P20" s="9">
        <f>Q20+R20+S20+T20</f>
        <v>0</v>
      </c>
      <c r="Q20" s="10"/>
      <c r="R20" s="10"/>
      <c r="S20" s="10"/>
      <c r="T20" s="10"/>
      <c r="U20" s="7"/>
      <c r="V20" s="9">
        <f>W20+X20</f>
        <v>3</v>
      </c>
      <c r="W20" s="10"/>
      <c r="X20" s="10">
        <v>3</v>
      </c>
      <c r="Y20" s="7"/>
      <c r="Z20" s="9">
        <f>AA20+AB20</f>
        <v>0</v>
      </c>
      <c r="AA20" s="10"/>
      <c r="AB20" s="10"/>
    </row>
    <row r="21" spans="1:28" x14ac:dyDescent="0.25">
      <c r="A21" s="27" t="s">
        <v>137</v>
      </c>
      <c r="B21" s="14">
        <v>1983</v>
      </c>
      <c r="C21" s="14" t="s">
        <v>33</v>
      </c>
      <c r="D21" s="14" t="s">
        <v>39</v>
      </c>
      <c r="E21" s="15">
        <f>N21+F21+I21+J21+O21+P21+U21+Z21+Y21+V21</f>
        <v>0</v>
      </c>
      <c r="F21" s="9">
        <f>G21+H21</f>
        <v>0</v>
      </c>
      <c r="G21" s="10"/>
      <c r="H21" s="10"/>
      <c r="I21" s="7"/>
      <c r="J21" s="9">
        <f>K21+L21+M21</f>
        <v>0</v>
      </c>
      <c r="K21" s="10"/>
      <c r="L21" s="10"/>
      <c r="M21" s="10"/>
      <c r="N21" s="7"/>
      <c r="O21" s="7"/>
      <c r="P21" s="9">
        <f>Q21+R21+S21+T21</f>
        <v>0</v>
      </c>
      <c r="Q21" s="10"/>
      <c r="R21" s="10"/>
      <c r="S21" s="10"/>
      <c r="T21" s="10"/>
      <c r="U21" s="7"/>
      <c r="V21" s="9">
        <f>W21+X21</f>
        <v>0</v>
      </c>
      <c r="W21" s="10"/>
      <c r="X21" s="10"/>
      <c r="Y21" s="7"/>
      <c r="Z21" s="9">
        <f>AA21+AB21</f>
        <v>0</v>
      </c>
      <c r="AA21" s="10"/>
      <c r="AB21" s="10"/>
    </row>
    <row r="22" spans="1:28" x14ac:dyDescent="0.25">
      <c r="A22" s="27" t="s">
        <v>121</v>
      </c>
      <c r="B22" s="14">
        <v>1982</v>
      </c>
      <c r="C22" s="14" t="s">
        <v>33</v>
      </c>
      <c r="D22" s="14" t="s">
        <v>122</v>
      </c>
      <c r="E22" s="15">
        <f>N22+F22+I22+J22+O22+P22+U22+Z22+Y22+V22</f>
        <v>0</v>
      </c>
      <c r="F22" s="9">
        <f>G22+H22</f>
        <v>0</v>
      </c>
      <c r="G22" s="10"/>
      <c r="H22" s="10"/>
      <c r="I22" s="7"/>
      <c r="J22" s="9">
        <f>K22+L22+M22</f>
        <v>0</v>
      </c>
      <c r="K22" s="10"/>
      <c r="L22" s="10"/>
      <c r="M22" s="10"/>
      <c r="N22" s="7"/>
      <c r="O22" s="7"/>
      <c r="P22" s="9">
        <f>Q22+R22+S22+T22</f>
        <v>0</v>
      </c>
      <c r="Q22" s="10"/>
      <c r="R22" s="10"/>
      <c r="S22" s="10"/>
      <c r="T22" s="10"/>
      <c r="U22" s="7"/>
      <c r="V22" s="9">
        <f>W22+X22</f>
        <v>0</v>
      </c>
      <c r="W22" s="10"/>
      <c r="X22" s="10"/>
      <c r="Y22" s="7"/>
      <c r="Z22" s="9">
        <f>AA22+AB22</f>
        <v>0</v>
      </c>
      <c r="AA22" s="10"/>
      <c r="AB22" s="10"/>
    </row>
    <row r="23" spans="1:28" ht="5.25" customHeight="1" x14ac:dyDescent="0.25">
      <c r="A23" s="26"/>
      <c r="B23" s="14"/>
      <c r="C23" s="14"/>
      <c r="D23" s="14"/>
      <c r="E23" s="15"/>
      <c r="F23" s="9"/>
      <c r="G23" s="10"/>
      <c r="H23" s="10"/>
      <c r="I23" s="7"/>
      <c r="J23" s="9"/>
      <c r="K23" s="10"/>
      <c r="L23" s="10"/>
      <c r="M23" s="10"/>
      <c r="N23" s="7"/>
      <c r="O23" s="7"/>
      <c r="P23" s="9"/>
      <c r="Q23" s="10"/>
      <c r="R23" s="10"/>
      <c r="S23" s="10"/>
      <c r="T23" s="10"/>
      <c r="U23" s="7"/>
      <c r="V23" s="9"/>
      <c r="W23" s="10"/>
      <c r="X23" s="10"/>
      <c r="Y23" s="7"/>
      <c r="Z23" s="9"/>
      <c r="AA23" s="10"/>
      <c r="AB23" s="10"/>
    </row>
    <row r="24" spans="1:28" x14ac:dyDescent="0.25">
      <c r="A24" s="33" t="s">
        <v>22</v>
      </c>
      <c r="B24" s="14">
        <v>1980</v>
      </c>
      <c r="C24" s="14" t="s">
        <v>32</v>
      </c>
      <c r="D24" s="14" t="s">
        <v>44</v>
      </c>
      <c r="E24" s="15">
        <f>N24+F24+I24+J24+O24+P24+U24+Z24+Y24+V24</f>
        <v>91</v>
      </c>
      <c r="F24" s="9">
        <f>G24+H24</f>
        <v>24</v>
      </c>
      <c r="G24" s="10">
        <v>12</v>
      </c>
      <c r="H24" s="10">
        <v>12</v>
      </c>
      <c r="I24" s="7">
        <v>9</v>
      </c>
      <c r="J24" s="9">
        <f>K24+L24+M24</f>
        <v>8</v>
      </c>
      <c r="K24" s="10">
        <v>8</v>
      </c>
      <c r="L24" s="10"/>
      <c r="M24" s="10"/>
      <c r="N24" s="7"/>
      <c r="O24" s="7"/>
      <c r="P24" s="9">
        <f>Q24+R24+S24+T24</f>
        <v>41</v>
      </c>
      <c r="Q24" s="10">
        <v>12</v>
      </c>
      <c r="R24" s="10">
        <v>16</v>
      </c>
      <c r="S24" s="10">
        <v>6</v>
      </c>
      <c r="T24" s="10">
        <v>7</v>
      </c>
      <c r="U24" s="7">
        <v>9</v>
      </c>
      <c r="V24" s="9">
        <f>W24+X24</f>
        <v>0</v>
      </c>
      <c r="W24" s="10"/>
      <c r="X24" s="10"/>
      <c r="Y24" s="7"/>
      <c r="Z24" s="9">
        <f>AA24+AB24</f>
        <v>0</v>
      </c>
      <c r="AA24" s="10"/>
      <c r="AB24" s="10"/>
    </row>
    <row r="25" spans="1:28" x14ac:dyDescent="0.25">
      <c r="A25" s="33" t="s">
        <v>19</v>
      </c>
      <c r="B25" s="14">
        <v>1977</v>
      </c>
      <c r="C25" s="14" t="s">
        <v>32</v>
      </c>
      <c r="D25" s="14" t="s">
        <v>45</v>
      </c>
      <c r="E25" s="15">
        <f>N25+F25+I25+J25+O25+P25+U25+Z25+Y25+V25</f>
        <v>81</v>
      </c>
      <c r="F25" s="9">
        <f>G25+H25</f>
        <v>16</v>
      </c>
      <c r="G25" s="10">
        <v>8</v>
      </c>
      <c r="H25" s="10">
        <v>8</v>
      </c>
      <c r="I25" s="7">
        <v>6</v>
      </c>
      <c r="J25" s="9">
        <f>K25+L25+M25</f>
        <v>25</v>
      </c>
      <c r="K25" s="10">
        <v>15</v>
      </c>
      <c r="L25" s="10"/>
      <c r="M25" s="10">
        <v>10</v>
      </c>
      <c r="N25" s="7"/>
      <c r="O25" s="7"/>
      <c r="P25" s="9">
        <f>Q25+R25+S25+T25</f>
        <v>34</v>
      </c>
      <c r="Q25" s="10"/>
      <c r="R25" s="10">
        <v>12</v>
      </c>
      <c r="S25" s="10">
        <v>12</v>
      </c>
      <c r="T25" s="10">
        <v>10</v>
      </c>
      <c r="U25" s="7"/>
      <c r="V25" s="9">
        <f>W25+X25</f>
        <v>0</v>
      </c>
      <c r="W25" s="10"/>
      <c r="X25" s="10"/>
      <c r="Y25" s="7"/>
      <c r="Z25" s="9">
        <f>AA25+AB25</f>
        <v>0</v>
      </c>
      <c r="AA25" s="10"/>
      <c r="AB25" s="10"/>
    </row>
    <row r="26" spans="1:28" x14ac:dyDescent="0.25">
      <c r="A26" s="33" t="s">
        <v>21</v>
      </c>
      <c r="B26" s="14">
        <v>1977</v>
      </c>
      <c r="C26" s="14" t="s">
        <v>32</v>
      </c>
      <c r="D26" s="14" t="s">
        <v>45</v>
      </c>
      <c r="E26" s="15">
        <f>N26+F26+I26+J26+O26+P26+U26+Z26+Y26+V26</f>
        <v>49</v>
      </c>
      <c r="F26" s="9">
        <f>G26+H26</f>
        <v>10</v>
      </c>
      <c r="G26" s="10">
        <v>5</v>
      </c>
      <c r="H26" s="10">
        <v>5</v>
      </c>
      <c r="I26" s="7">
        <v>4</v>
      </c>
      <c r="J26" s="9">
        <f>K26+L26+M26</f>
        <v>13</v>
      </c>
      <c r="K26" s="10">
        <v>6</v>
      </c>
      <c r="L26" s="10"/>
      <c r="M26" s="10">
        <v>7</v>
      </c>
      <c r="N26" s="7"/>
      <c r="O26" s="7"/>
      <c r="P26" s="9">
        <f>Q26+R26+S26+T26</f>
        <v>22</v>
      </c>
      <c r="Q26" s="10"/>
      <c r="R26" s="10"/>
      <c r="S26" s="10">
        <v>12</v>
      </c>
      <c r="T26" s="10">
        <v>10</v>
      </c>
      <c r="U26" s="7"/>
      <c r="V26" s="9">
        <f>W26+X26</f>
        <v>0</v>
      </c>
      <c r="W26" s="10"/>
      <c r="X26" s="10"/>
      <c r="Y26" s="7"/>
      <c r="Z26" s="9">
        <f>AA26+AB26</f>
        <v>0</v>
      </c>
      <c r="AA26" s="10"/>
      <c r="AB26" s="10"/>
    </row>
    <row r="27" spans="1:28" x14ac:dyDescent="0.25">
      <c r="A27" s="29" t="s">
        <v>93</v>
      </c>
      <c r="B27" s="14">
        <v>1976</v>
      </c>
      <c r="C27" s="14" t="s">
        <v>32</v>
      </c>
      <c r="D27" s="14" t="s">
        <v>94</v>
      </c>
      <c r="E27" s="15">
        <f>N27+F27+I27+J27+O27+P27+U27+Z27+Y27+V27</f>
        <v>40</v>
      </c>
      <c r="F27" s="9">
        <f>G27+H27</f>
        <v>0</v>
      </c>
      <c r="G27" s="10"/>
      <c r="H27" s="10"/>
      <c r="I27" s="7"/>
      <c r="J27" s="9">
        <f>K27+L27+M27</f>
        <v>0</v>
      </c>
      <c r="K27" s="10"/>
      <c r="L27" s="10"/>
      <c r="M27" s="10"/>
      <c r="N27" s="7"/>
      <c r="O27" s="7"/>
      <c r="P27" s="9">
        <f>Q27+R27+S27+T27</f>
        <v>40</v>
      </c>
      <c r="Q27" s="10">
        <v>16</v>
      </c>
      <c r="R27" s="10"/>
      <c r="S27" s="10">
        <v>10</v>
      </c>
      <c r="T27" s="10">
        <v>14</v>
      </c>
      <c r="U27" s="7"/>
      <c r="V27" s="9">
        <f>W27+X27</f>
        <v>0</v>
      </c>
      <c r="W27" s="10"/>
      <c r="X27" s="10"/>
      <c r="Y27" s="7"/>
      <c r="Z27" s="9">
        <f>AA27+AB27</f>
        <v>0</v>
      </c>
      <c r="AA27" s="10"/>
      <c r="AB27" s="10"/>
    </row>
    <row r="28" spans="1:28" x14ac:dyDescent="0.25">
      <c r="A28" s="31" t="s">
        <v>127</v>
      </c>
      <c r="B28" s="14">
        <v>1977</v>
      </c>
      <c r="C28" s="14" t="s">
        <v>32</v>
      </c>
      <c r="D28" s="14" t="s">
        <v>41</v>
      </c>
      <c r="E28" s="15">
        <f>N28+F28+I28+J28+O28+P28+U28+Z28+Y28+V28</f>
        <v>38</v>
      </c>
      <c r="F28" s="9">
        <f>G28+H28</f>
        <v>0</v>
      </c>
      <c r="G28" s="10"/>
      <c r="H28" s="10"/>
      <c r="I28" s="7">
        <v>13</v>
      </c>
      <c r="J28" s="9">
        <f>K28+L28+M28</f>
        <v>25</v>
      </c>
      <c r="K28" s="10">
        <v>11</v>
      </c>
      <c r="L28" s="10"/>
      <c r="M28" s="10">
        <v>14</v>
      </c>
      <c r="N28" s="7"/>
      <c r="O28" s="7"/>
      <c r="P28" s="9">
        <f>Q28+R28+S28+T28</f>
        <v>0</v>
      </c>
      <c r="Q28" s="10"/>
      <c r="R28" s="10"/>
      <c r="S28" s="10"/>
      <c r="T28" s="10"/>
      <c r="U28" s="7"/>
      <c r="V28" s="9">
        <f>W28+X28</f>
        <v>0</v>
      </c>
      <c r="W28" s="10"/>
      <c r="X28" s="10"/>
      <c r="Y28" s="7"/>
      <c r="Z28" s="9">
        <f>AA28+AB28</f>
        <v>0</v>
      </c>
      <c r="AA28" s="10"/>
      <c r="AB28" s="10"/>
    </row>
    <row r="29" spans="1:28" x14ac:dyDescent="0.25">
      <c r="A29" s="33" t="s">
        <v>26</v>
      </c>
      <c r="B29" s="14">
        <v>1976</v>
      </c>
      <c r="C29" s="14" t="s">
        <v>32</v>
      </c>
      <c r="D29" s="14" t="s">
        <v>42</v>
      </c>
      <c r="E29" s="15">
        <f>N29+F29+I29+J29+O29+P29+U29+Z29+Y29+V29</f>
        <v>35</v>
      </c>
      <c r="F29" s="9">
        <f>G29+H29</f>
        <v>6</v>
      </c>
      <c r="G29" s="10">
        <v>3</v>
      </c>
      <c r="H29" s="10">
        <v>3</v>
      </c>
      <c r="I29" s="7"/>
      <c r="J29" s="9">
        <f>K29+L29+M29</f>
        <v>0</v>
      </c>
      <c r="K29" s="10"/>
      <c r="L29" s="10"/>
      <c r="M29" s="10"/>
      <c r="N29" s="7"/>
      <c r="O29" s="7"/>
      <c r="P29" s="9">
        <f>Q29+R29+S29+T29</f>
        <v>29</v>
      </c>
      <c r="Q29" s="10">
        <v>7</v>
      </c>
      <c r="R29" s="10">
        <v>9</v>
      </c>
      <c r="S29" s="10">
        <v>8</v>
      </c>
      <c r="T29" s="10">
        <v>5</v>
      </c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63" t="s">
        <v>88</v>
      </c>
      <c r="B30" s="14">
        <v>1980</v>
      </c>
      <c r="C30" s="14" t="s">
        <v>32</v>
      </c>
      <c r="D30" s="14" t="s">
        <v>90</v>
      </c>
      <c r="E30" s="15">
        <f>N30+F30+I30+J30+O30+P30+U30+Z30+Y30+V30</f>
        <v>30</v>
      </c>
      <c r="F30" s="9">
        <f>G30+H30</f>
        <v>0</v>
      </c>
      <c r="G30" s="10"/>
      <c r="H30" s="10"/>
      <c r="I30" s="7"/>
      <c r="J30" s="9">
        <f>K30+L30+M30</f>
        <v>9</v>
      </c>
      <c r="K30" s="10">
        <v>4</v>
      </c>
      <c r="L30" s="10"/>
      <c r="M30" s="10">
        <v>5</v>
      </c>
      <c r="N30" s="7"/>
      <c r="O30" s="7"/>
      <c r="P30" s="9">
        <f>Q30+R30+S30+T30</f>
        <v>21</v>
      </c>
      <c r="Q30" s="10">
        <v>4</v>
      </c>
      <c r="R30" s="10">
        <v>7</v>
      </c>
      <c r="S30" s="10">
        <v>3</v>
      </c>
      <c r="T30" s="10">
        <v>7</v>
      </c>
      <c r="U30" s="7"/>
      <c r="V30" s="9">
        <f>W30+X30</f>
        <v>0</v>
      </c>
      <c r="W30" s="10"/>
      <c r="X30" s="10"/>
      <c r="Y30" s="7"/>
      <c r="Z30" s="9">
        <f>AA30+AB30</f>
        <v>0</v>
      </c>
      <c r="AA30" s="10"/>
      <c r="AB30" s="10"/>
    </row>
    <row r="31" spans="1:28" x14ac:dyDescent="0.25">
      <c r="A31" s="33" t="s">
        <v>25</v>
      </c>
      <c r="B31" s="14">
        <v>1976</v>
      </c>
      <c r="C31" s="14" t="s">
        <v>32</v>
      </c>
      <c r="D31" s="14" t="s">
        <v>43</v>
      </c>
      <c r="E31" s="15">
        <f>N31+F31+I31+J31+O31+P31+U31+Z31+Y31+V31</f>
        <v>30</v>
      </c>
      <c r="F31" s="9">
        <f>G31+H31</f>
        <v>4</v>
      </c>
      <c r="G31" s="10">
        <v>2</v>
      </c>
      <c r="H31" s="10">
        <v>2</v>
      </c>
      <c r="I31" s="7">
        <v>3</v>
      </c>
      <c r="J31" s="9">
        <f>K31+L31+M31</f>
        <v>6</v>
      </c>
      <c r="K31" s="10">
        <v>3</v>
      </c>
      <c r="L31" s="10"/>
      <c r="M31" s="10">
        <v>3</v>
      </c>
      <c r="N31" s="7"/>
      <c r="O31" s="7">
        <v>9</v>
      </c>
      <c r="P31" s="9">
        <f>Q31+R31+S31+T31</f>
        <v>6</v>
      </c>
      <c r="Q31" s="10">
        <v>3</v>
      </c>
      <c r="R31" s="10">
        <v>2</v>
      </c>
      <c r="S31" s="10">
        <v>1</v>
      </c>
      <c r="T31" s="10"/>
      <c r="U31" s="7">
        <v>2</v>
      </c>
      <c r="V31" s="9">
        <f>W31+X31</f>
        <v>0</v>
      </c>
      <c r="W31" s="10"/>
      <c r="X31" s="10"/>
      <c r="Y31" s="7"/>
      <c r="Z31" s="9">
        <f>AA31+AB31</f>
        <v>0</v>
      </c>
      <c r="AA31" s="10"/>
      <c r="AB31" s="10"/>
    </row>
    <row r="32" spans="1:28" x14ac:dyDescent="0.25">
      <c r="A32" s="32" t="s">
        <v>89</v>
      </c>
      <c r="B32" s="14">
        <v>1980</v>
      </c>
      <c r="C32" s="14" t="s">
        <v>32</v>
      </c>
      <c r="D32" s="14" t="s">
        <v>45</v>
      </c>
      <c r="E32" s="15">
        <f>N32+F32+I32+J32+O32+P32+U32+Z32+Y32+V32</f>
        <v>27</v>
      </c>
      <c r="F32" s="9">
        <f>G32+H32</f>
        <v>1</v>
      </c>
      <c r="G32" s="10">
        <v>1</v>
      </c>
      <c r="H32" s="10"/>
      <c r="I32" s="7"/>
      <c r="J32" s="9">
        <f>K32+L32+M32</f>
        <v>0</v>
      </c>
      <c r="K32" s="10"/>
      <c r="L32" s="10"/>
      <c r="M32" s="10"/>
      <c r="N32" s="7"/>
      <c r="O32" s="7"/>
      <c r="P32" s="9">
        <f>Q32+R32+S32+T32</f>
        <v>26</v>
      </c>
      <c r="Q32" s="10">
        <v>9</v>
      </c>
      <c r="R32" s="10">
        <v>4</v>
      </c>
      <c r="S32" s="10">
        <v>3</v>
      </c>
      <c r="T32" s="10">
        <v>10</v>
      </c>
      <c r="U32" s="7"/>
      <c r="V32" s="9">
        <f>W32+X32</f>
        <v>0</v>
      </c>
      <c r="W32" s="10"/>
      <c r="X32" s="10"/>
      <c r="Y32" s="7"/>
      <c r="Z32" s="9">
        <f>AA32+AB32</f>
        <v>0</v>
      </c>
      <c r="AA32" s="10"/>
      <c r="AB32" s="10"/>
    </row>
    <row r="33" spans="1:28" x14ac:dyDescent="0.25">
      <c r="A33" s="29" t="s">
        <v>194</v>
      </c>
      <c r="B33" s="14">
        <v>1979</v>
      </c>
      <c r="C33" s="14" t="s">
        <v>32</v>
      </c>
      <c r="D33" s="14" t="s">
        <v>46</v>
      </c>
      <c r="E33" s="15">
        <f>N33+F33+I33+J33+O33+P33+U33+Z33+Y33+V33</f>
        <v>21</v>
      </c>
      <c r="F33" s="9">
        <f>G33+H33</f>
        <v>0</v>
      </c>
      <c r="G33" s="10"/>
      <c r="H33" s="10"/>
      <c r="I33" s="7"/>
      <c r="J33" s="9">
        <f>K33+L33+M33</f>
        <v>0</v>
      </c>
      <c r="K33" s="10"/>
      <c r="L33" s="10"/>
      <c r="M33" s="10"/>
      <c r="N33" s="7"/>
      <c r="O33" s="7"/>
      <c r="P33" s="9">
        <f>Q33+R33+S33+T33</f>
        <v>21</v>
      </c>
      <c r="Q33" s="10">
        <v>5</v>
      </c>
      <c r="R33" s="10">
        <v>6</v>
      </c>
      <c r="S33" s="10">
        <v>5</v>
      </c>
      <c r="T33" s="10">
        <v>5</v>
      </c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32" t="s">
        <v>70</v>
      </c>
      <c r="B34" s="14">
        <v>1977</v>
      </c>
      <c r="C34" s="14" t="s">
        <v>32</v>
      </c>
      <c r="D34" s="14" t="s">
        <v>45</v>
      </c>
      <c r="E34" s="15">
        <f>N34+F34+I34+J34+O34+P34+U34+Z34+Y34+V34</f>
        <v>16</v>
      </c>
      <c r="F34" s="9">
        <f>G34+H34</f>
        <v>0</v>
      </c>
      <c r="G34" s="10"/>
      <c r="H34" s="10"/>
      <c r="I34" s="7">
        <v>2</v>
      </c>
      <c r="J34" s="9">
        <f>K34+L34+M34</f>
        <v>4</v>
      </c>
      <c r="K34" s="10"/>
      <c r="L34" s="10"/>
      <c r="M34" s="10">
        <v>4</v>
      </c>
      <c r="N34" s="7"/>
      <c r="O34" s="7"/>
      <c r="P34" s="9">
        <f>Q34+R34+S34+T34</f>
        <v>10</v>
      </c>
      <c r="Q34" s="10"/>
      <c r="R34" s="10"/>
      <c r="S34" s="10"/>
      <c r="T34" s="10">
        <v>10</v>
      </c>
      <c r="U34" s="7"/>
      <c r="V34" s="9">
        <f>W34+X34</f>
        <v>0</v>
      </c>
      <c r="W34" s="10"/>
      <c r="X34" s="10"/>
      <c r="Y34" s="7"/>
      <c r="Z34" s="9">
        <f>AA34+AB34</f>
        <v>0</v>
      </c>
      <c r="AA34" s="10"/>
      <c r="AB34" s="10"/>
    </row>
    <row r="35" spans="1:28" x14ac:dyDescent="0.25">
      <c r="A35" s="29" t="s">
        <v>140</v>
      </c>
      <c r="B35" s="14">
        <v>1979</v>
      </c>
      <c r="C35" s="14" t="s">
        <v>32</v>
      </c>
      <c r="D35" s="14" t="s">
        <v>54</v>
      </c>
      <c r="E35" s="15">
        <f>N35+F35+I35+J35+O35+P35+U35+Z35+Y35+V35</f>
        <v>15</v>
      </c>
      <c r="F35" s="9">
        <f>G35+H35</f>
        <v>0</v>
      </c>
      <c r="G35" s="10"/>
      <c r="H35" s="10"/>
      <c r="I35" s="7"/>
      <c r="J35" s="9">
        <f>K35+L35+M35</f>
        <v>0</v>
      </c>
      <c r="K35" s="10"/>
      <c r="L35" s="10"/>
      <c r="M35" s="10"/>
      <c r="N35" s="7"/>
      <c r="O35" s="7"/>
      <c r="P35" s="9">
        <f>Q35+R35+S35+T35</f>
        <v>15</v>
      </c>
      <c r="Q35" s="10">
        <v>6</v>
      </c>
      <c r="R35" s="10">
        <v>5</v>
      </c>
      <c r="S35" s="10"/>
      <c r="T35" s="10">
        <v>4</v>
      </c>
      <c r="U35" s="7"/>
      <c r="V35" s="9">
        <f>W35+X35</f>
        <v>0</v>
      </c>
      <c r="W35" s="10"/>
      <c r="X35" s="10"/>
      <c r="Y35" s="7"/>
      <c r="Z35" s="9">
        <f>AA35+AB35</f>
        <v>0</v>
      </c>
      <c r="AA35" s="10"/>
      <c r="AB35" s="10"/>
    </row>
    <row r="36" spans="1:28" x14ac:dyDescent="0.25">
      <c r="A36" s="29" t="s">
        <v>141</v>
      </c>
      <c r="B36" s="14">
        <v>1979</v>
      </c>
      <c r="C36" s="14" t="s">
        <v>32</v>
      </c>
      <c r="D36" s="14" t="s">
        <v>53</v>
      </c>
      <c r="E36" s="15">
        <f>N36+F36+I36+J36+O36+P36+U36+Z36+Y36+V36</f>
        <v>15</v>
      </c>
      <c r="F36" s="9">
        <f>G36+H36</f>
        <v>0</v>
      </c>
      <c r="G36" s="10"/>
      <c r="H36" s="10"/>
      <c r="I36" s="7"/>
      <c r="J36" s="9">
        <f>K36+L36+M36</f>
        <v>0</v>
      </c>
      <c r="K36" s="10"/>
      <c r="L36" s="10"/>
      <c r="M36" s="10"/>
      <c r="N36" s="7"/>
      <c r="O36" s="7"/>
      <c r="P36" s="9">
        <f>Q36+R36+S36+T36</f>
        <v>4</v>
      </c>
      <c r="Q36" s="10"/>
      <c r="R36" s="10"/>
      <c r="S36" s="10"/>
      <c r="T36" s="10">
        <v>4</v>
      </c>
      <c r="U36" s="7"/>
      <c r="V36" s="9">
        <f>W36+X36</f>
        <v>11</v>
      </c>
      <c r="W36" s="10">
        <v>7</v>
      </c>
      <c r="X36" s="10">
        <v>4</v>
      </c>
      <c r="Y36" s="7"/>
      <c r="Z36" s="9">
        <f>AA36+AB36</f>
        <v>0</v>
      </c>
      <c r="AA36" s="10"/>
      <c r="AB36" s="10"/>
    </row>
    <row r="37" spans="1:28" x14ac:dyDescent="0.25">
      <c r="A37" s="29" t="s">
        <v>201</v>
      </c>
      <c r="B37" s="14">
        <v>1976</v>
      </c>
      <c r="C37" s="14" t="s">
        <v>32</v>
      </c>
      <c r="D37" s="14" t="s">
        <v>202</v>
      </c>
      <c r="E37" s="15">
        <f>N37+F37+I37+J37+O37+P37+U37+Z37+Y37+V37</f>
        <v>13</v>
      </c>
      <c r="F37" s="9">
        <f>G37+H37</f>
        <v>0</v>
      </c>
      <c r="G37" s="10"/>
      <c r="H37" s="10"/>
      <c r="I37" s="7"/>
      <c r="J37" s="9">
        <f>K37+L37+M37</f>
        <v>0</v>
      </c>
      <c r="K37" s="10"/>
      <c r="L37" s="10"/>
      <c r="M37" s="10"/>
      <c r="N37" s="7"/>
      <c r="O37" s="7">
        <v>13</v>
      </c>
      <c r="P37" s="9">
        <f>Q37+R37+S37+T37</f>
        <v>0</v>
      </c>
      <c r="Q37" s="10"/>
      <c r="R37" s="10"/>
      <c r="S37" s="10"/>
      <c r="T37" s="10"/>
      <c r="U37" s="7"/>
      <c r="V37" s="9">
        <f>W37+X37</f>
        <v>0</v>
      </c>
      <c r="W37" s="10"/>
      <c r="X37" s="10"/>
      <c r="Y37" s="7"/>
      <c r="Z37" s="9">
        <f>AA37+AB37</f>
        <v>0</v>
      </c>
      <c r="AA37" s="10"/>
      <c r="AB37" s="10"/>
    </row>
    <row r="38" spans="1:28" x14ac:dyDescent="0.25">
      <c r="A38" s="32" t="s">
        <v>96</v>
      </c>
      <c r="B38" s="14">
        <v>1976</v>
      </c>
      <c r="C38" s="14" t="s">
        <v>32</v>
      </c>
      <c r="D38" s="14" t="s">
        <v>97</v>
      </c>
      <c r="E38" s="15">
        <f>N38+F38+I38+J38+O38+P38+U38+Z38+Y38+V38</f>
        <v>13</v>
      </c>
      <c r="F38" s="9">
        <f>G38+H38</f>
        <v>0</v>
      </c>
      <c r="G38" s="10"/>
      <c r="H38" s="10"/>
      <c r="I38" s="7">
        <v>1</v>
      </c>
      <c r="J38" s="9">
        <f>K38+L38+M38</f>
        <v>4</v>
      </c>
      <c r="K38" s="10">
        <v>2</v>
      </c>
      <c r="L38" s="10"/>
      <c r="M38" s="10">
        <v>2</v>
      </c>
      <c r="N38" s="7"/>
      <c r="O38" s="7"/>
      <c r="P38" s="9">
        <f>Q38+R38+S38+T38</f>
        <v>8</v>
      </c>
      <c r="Q38" s="10">
        <v>1</v>
      </c>
      <c r="R38" s="10">
        <v>1</v>
      </c>
      <c r="S38" s="10">
        <v>2</v>
      </c>
      <c r="T38" s="10">
        <v>4</v>
      </c>
      <c r="U38" s="7"/>
      <c r="V38" s="9">
        <f>W38+X38</f>
        <v>0</v>
      </c>
      <c r="W38" s="10"/>
      <c r="X38" s="10"/>
      <c r="Y38" s="7"/>
      <c r="Z38" s="9">
        <f>AA38+AB38</f>
        <v>0</v>
      </c>
      <c r="AA38" s="10"/>
      <c r="AB38" s="10"/>
    </row>
    <row r="39" spans="1:28" x14ac:dyDescent="0.25">
      <c r="A39" s="32" t="s">
        <v>69</v>
      </c>
      <c r="B39" s="14">
        <v>1976</v>
      </c>
      <c r="C39" s="14" t="s">
        <v>32</v>
      </c>
      <c r="D39" s="14" t="s">
        <v>45</v>
      </c>
      <c r="E39" s="15">
        <f>N39+F39+I39+J39+O39+P39+U39+Z39+Y39+V39</f>
        <v>9</v>
      </c>
      <c r="F39" s="9">
        <f>G39+H39</f>
        <v>1</v>
      </c>
      <c r="G39" s="10"/>
      <c r="H39" s="10">
        <v>1</v>
      </c>
      <c r="I39" s="7"/>
      <c r="J39" s="9">
        <f>K39+L39+M39</f>
        <v>2</v>
      </c>
      <c r="K39" s="10">
        <v>1</v>
      </c>
      <c r="L39" s="10"/>
      <c r="M39" s="10">
        <v>1</v>
      </c>
      <c r="N39" s="7"/>
      <c r="O39" s="7">
        <v>6</v>
      </c>
      <c r="P39" s="9">
        <f>Q39+R39+S39+T39</f>
        <v>0</v>
      </c>
      <c r="Q39" s="10"/>
      <c r="R39" s="10"/>
      <c r="S39" s="10"/>
      <c r="T39" s="10"/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32" t="s">
        <v>95</v>
      </c>
      <c r="B40" s="14">
        <v>1976</v>
      </c>
      <c r="C40" s="14" t="s">
        <v>32</v>
      </c>
      <c r="D40" s="14" t="s">
        <v>39</v>
      </c>
      <c r="E40" s="15">
        <f>N40+F40+I40+J40+O40+P40+U40+Z40+Y40+V40</f>
        <v>9</v>
      </c>
      <c r="F40" s="9">
        <f>G40+H40</f>
        <v>0</v>
      </c>
      <c r="G40" s="10"/>
      <c r="H40" s="10"/>
      <c r="I40" s="7"/>
      <c r="J40" s="9">
        <f>K40+L40+M40</f>
        <v>0</v>
      </c>
      <c r="K40" s="10"/>
      <c r="L40" s="10"/>
      <c r="M40" s="10"/>
      <c r="N40" s="7">
        <v>4</v>
      </c>
      <c r="O40" s="7"/>
      <c r="P40" s="9">
        <f>Q40+R40+S40+T40</f>
        <v>0</v>
      </c>
      <c r="Q40" s="10"/>
      <c r="R40" s="10"/>
      <c r="S40" s="10"/>
      <c r="T40" s="10"/>
      <c r="U40" s="7">
        <v>5</v>
      </c>
      <c r="V40" s="9">
        <f>W40+X40</f>
        <v>0</v>
      </c>
      <c r="W40" s="10"/>
      <c r="X40" s="10"/>
      <c r="Y40" s="7"/>
      <c r="Z40" s="9">
        <f>AA40+AB40</f>
        <v>0</v>
      </c>
      <c r="AA40" s="10"/>
      <c r="AB40" s="10"/>
    </row>
    <row r="41" spans="1:28" x14ac:dyDescent="0.25">
      <c r="A41" s="29" t="s">
        <v>213</v>
      </c>
      <c r="B41" s="14">
        <v>1980</v>
      </c>
      <c r="C41" s="14" t="s">
        <v>32</v>
      </c>
      <c r="D41" s="14" t="s">
        <v>73</v>
      </c>
      <c r="E41" s="15">
        <f>N41+F41+I41+J41+O41+P41+U41+Z41+Y41+V41</f>
        <v>6</v>
      </c>
      <c r="F41" s="9">
        <f>G41+H41</f>
        <v>0</v>
      </c>
      <c r="G41" s="10"/>
      <c r="H41" s="10"/>
      <c r="I41" s="7"/>
      <c r="J41" s="9">
        <f>K41+L41+M41</f>
        <v>0</v>
      </c>
      <c r="K41" s="10"/>
      <c r="L41" s="10"/>
      <c r="M41" s="10"/>
      <c r="N41" s="7"/>
      <c r="O41" s="7"/>
      <c r="P41" s="9">
        <f>Q41+R41+S41+T41</f>
        <v>6</v>
      </c>
      <c r="Q41" s="10"/>
      <c r="R41" s="10"/>
      <c r="S41" s="10">
        <v>3</v>
      </c>
      <c r="T41" s="10">
        <v>3</v>
      </c>
      <c r="U41" s="7"/>
      <c r="V41" s="9">
        <f>W41+X41</f>
        <v>0</v>
      </c>
      <c r="W41" s="10"/>
      <c r="X41" s="10"/>
      <c r="Y41" s="7"/>
      <c r="Z41" s="9">
        <f>AA41+AB41</f>
        <v>0</v>
      </c>
      <c r="AA41" s="10"/>
      <c r="AB41" s="10"/>
    </row>
    <row r="42" spans="1:28" x14ac:dyDescent="0.25">
      <c r="A42" s="29" t="s">
        <v>287</v>
      </c>
      <c r="B42" s="14">
        <v>1980</v>
      </c>
      <c r="C42" s="14" t="s">
        <v>32</v>
      </c>
      <c r="D42" s="14" t="s">
        <v>170</v>
      </c>
      <c r="E42" s="15">
        <f>N42+F42+I42+J42+O42+P42+U42+Z42+Y42+V42</f>
        <v>6</v>
      </c>
      <c r="F42" s="9">
        <f>G42+H42</f>
        <v>0</v>
      </c>
      <c r="G42" s="10"/>
      <c r="H42" s="10"/>
      <c r="I42" s="7"/>
      <c r="J42" s="9">
        <f>K42+L42+M42</f>
        <v>0</v>
      </c>
      <c r="K42" s="10"/>
      <c r="L42" s="10"/>
      <c r="M42" s="10"/>
      <c r="N42" s="7"/>
      <c r="O42" s="7">
        <v>3</v>
      </c>
      <c r="P42" s="9">
        <f>Q42+R42+S42+T42</f>
        <v>0</v>
      </c>
      <c r="Q42" s="10"/>
      <c r="R42" s="10"/>
      <c r="S42" s="10"/>
      <c r="T42" s="10"/>
      <c r="U42" s="7"/>
      <c r="V42" s="9">
        <f>W42+X42</f>
        <v>3</v>
      </c>
      <c r="W42" s="10">
        <v>3</v>
      </c>
      <c r="X42" s="10"/>
      <c r="Y42" s="7"/>
      <c r="Z42" s="9">
        <f>AA42+AB42</f>
        <v>0</v>
      </c>
      <c r="AA42" s="10"/>
      <c r="AB42" s="10"/>
    </row>
    <row r="43" spans="1:28" x14ac:dyDescent="0.25">
      <c r="A43" s="29" t="s">
        <v>138</v>
      </c>
      <c r="B43" s="14">
        <v>1980</v>
      </c>
      <c r="C43" s="14" t="s">
        <v>32</v>
      </c>
      <c r="D43" s="14" t="s">
        <v>90</v>
      </c>
      <c r="E43" s="15">
        <f>N43+F43+I43+J43+O43+P43+U43+Z43+Y43+V43</f>
        <v>5</v>
      </c>
      <c r="F43" s="9">
        <f>G43+H43</f>
        <v>0</v>
      </c>
      <c r="G43" s="10"/>
      <c r="H43" s="10"/>
      <c r="I43" s="7"/>
      <c r="J43" s="9">
        <f>K43+L43+M43</f>
        <v>5</v>
      </c>
      <c r="K43" s="10">
        <v>5</v>
      </c>
      <c r="L43" s="10"/>
      <c r="M43" s="10"/>
      <c r="N43" s="7"/>
      <c r="O43" s="7"/>
      <c r="P43" s="9">
        <f>Q43+R43+S43+T43</f>
        <v>0</v>
      </c>
      <c r="Q43" s="10"/>
      <c r="R43" s="10"/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0</v>
      </c>
      <c r="AA43" s="10"/>
      <c r="AB43" s="10"/>
    </row>
    <row r="44" spans="1:28" x14ac:dyDescent="0.25">
      <c r="A44" s="29" t="s">
        <v>119</v>
      </c>
      <c r="B44" s="14">
        <v>1980</v>
      </c>
      <c r="C44" s="14" t="s">
        <v>32</v>
      </c>
      <c r="D44" s="14" t="s">
        <v>122</v>
      </c>
      <c r="E44" s="15">
        <f>N44+F44+I44+J44+O44+P44+U44+Z44+Y44+V44</f>
        <v>5</v>
      </c>
      <c r="F44" s="9">
        <f>G44+H44</f>
        <v>0</v>
      </c>
      <c r="G44" s="10"/>
      <c r="H44" s="10"/>
      <c r="I44" s="7"/>
      <c r="J44" s="9">
        <f>K44+L44+M44</f>
        <v>0</v>
      </c>
      <c r="K44" s="10"/>
      <c r="L44" s="10"/>
      <c r="M44" s="10"/>
      <c r="N44" s="7"/>
      <c r="O44" s="7"/>
      <c r="P44" s="9">
        <f>Q44+R44+S44+T44</f>
        <v>5</v>
      </c>
      <c r="Q44" s="10">
        <v>2</v>
      </c>
      <c r="R44" s="10">
        <v>3</v>
      </c>
      <c r="S44" s="10"/>
      <c r="T44" s="10"/>
      <c r="U44" s="7"/>
      <c r="V44" s="9">
        <f>W44+X44</f>
        <v>0</v>
      </c>
      <c r="W44" s="10"/>
      <c r="X44" s="10"/>
      <c r="Y44" s="7"/>
      <c r="Z44" s="9">
        <f>AA44+AB44</f>
        <v>0</v>
      </c>
      <c r="AA44" s="10"/>
      <c r="AB44" s="10"/>
    </row>
    <row r="45" spans="1:28" x14ac:dyDescent="0.25">
      <c r="A45" s="30" t="s">
        <v>84</v>
      </c>
      <c r="B45" s="14">
        <v>1976</v>
      </c>
      <c r="C45" s="14" t="s">
        <v>32</v>
      </c>
      <c r="D45" s="14" t="s">
        <v>82</v>
      </c>
      <c r="E45" s="15">
        <f>N45+F45+I45+J45+O45+P45+U45+Z45+Y45+V45</f>
        <v>4</v>
      </c>
      <c r="F45" s="9">
        <f>G45+H45</f>
        <v>0</v>
      </c>
      <c r="G45" s="10"/>
      <c r="H45" s="10"/>
      <c r="I45" s="7"/>
      <c r="J45" s="9">
        <f>K45+L45+M45</f>
        <v>0</v>
      </c>
      <c r="K45" s="10"/>
      <c r="L45" s="10"/>
      <c r="M45" s="10"/>
      <c r="N45" s="7"/>
      <c r="O45" s="7">
        <v>4</v>
      </c>
      <c r="P45" s="9">
        <f>Q45+R45+S45+T45</f>
        <v>0</v>
      </c>
      <c r="Q45" s="10"/>
      <c r="R45" s="10"/>
      <c r="S45" s="10"/>
      <c r="T45" s="10"/>
      <c r="U45" s="7"/>
      <c r="V45" s="9">
        <f>W45+X45</f>
        <v>0</v>
      </c>
      <c r="W45" s="10"/>
      <c r="X45" s="10"/>
      <c r="Y45" s="7"/>
      <c r="Z45" s="9">
        <f>AA45+AB45</f>
        <v>0</v>
      </c>
      <c r="AA45" s="10"/>
      <c r="AB45" s="10"/>
    </row>
    <row r="46" spans="1:28" x14ac:dyDescent="0.25">
      <c r="A46" s="29" t="s">
        <v>71</v>
      </c>
      <c r="B46" s="14">
        <v>1976</v>
      </c>
      <c r="C46" s="14" t="s">
        <v>32</v>
      </c>
      <c r="D46" s="14" t="s">
        <v>73</v>
      </c>
      <c r="E46" s="15">
        <f>N46+F46+I46+J46+O46+P46+U46+Z46+Y46+V46</f>
        <v>3</v>
      </c>
      <c r="F46" s="9">
        <f>G46+H46</f>
        <v>0</v>
      </c>
      <c r="G46" s="10"/>
      <c r="H46" s="10"/>
      <c r="I46" s="7"/>
      <c r="J46" s="9">
        <f>K46+L46+M46</f>
        <v>0</v>
      </c>
      <c r="K46" s="10"/>
      <c r="L46" s="10"/>
      <c r="M46" s="10"/>
      <c r="N46" s="7"/>
      <c r="O46" s="7"/>
      <c r="P46" s="9">
        <f>Q46+R46+S46+T46</f>
        <v>3</v>
      </c>
      <c r="Q46" s="10"/>
      <c r="R46" s="10"/>
      <c r="S46" s="10"/>
      <c r="T46" s="10">
        <v>3</v>
      </c>
      <c r="U46" s="7"/>
      <c r="V46" s="9">
        <f>W46+X46</f>
        <v>0</v>
      </c>
      <c r="W46" s="10"/>
      <c r="X46" s="10"/>
      <c r="Y46" s="7"/>
      <c r="Z46" s="9">
        <f>AA46+AB46</f>
        <v>0</v>
      </c>
      <c r="AA46" s="10"/>
      <c r="AB46" s="10"/>
    </row>
    <row r="47" spans="1:28" x14ac:dyDescent="0.25">
      <c r="A47" s="29" t="s">
        <v>298</v>
      </c>
      <c r="B47" s="14">
        <v>1977</v>
      </c>
      <c r="C47" s="14" t="s">
        <v>32</v>
      </c>
      <c r="D47" s="14" t="s">
        <v>73</v>
      </c>
      <c r="E47" s="15">
        <f>N47+F47+I47+J47+O47+P47+U47+Z47+Y47+V47</f>
        <v>3</v>
      </c>
      <c r="F47" s="9">
        <f>G47+H47</f>
        <v>0</v>
      </c>
      <c r="G47" s="10"/>
      <c r="H47" s="10"/>
      <c r="I47" s="7"/>
      <c r="J47" s="9">
        <f>K47+L47+M47</f>
        <v>0</v>
      </c>
      <c r="K47" s="10"/>
      <c r="L47" s="10"/>
      <c r="M47" s="10"/>
      <c r="N47" s="7"/>
      <c r="O47" s="7"/>
      <c r="P47" s="9">
        <f>Q47+R47+S47+T47</f>
        <v>3</v>
      </c>
      <c r="Q47" s="10"/>
      <c r="R47" s="10"/>
      <c r="S47" s="10"/>
      <c r="T47" s="10">
        <v>3</v>
      </c>
      <c r="U47" s="7"/>
      <c r="V47" s="9">
        <f>W47+X47</f>
        <v>0</v>
      </c>
      <c r="W47" s="10"/>
      <c r="X47" s="10"/>
      <c r="Y47" s="7"/>
      <c r="Z47" s="9">
        <f>AA47+AB47</f>
        <v>0</v>
      </c>
      <c r="AA47" s="10"/>
      <c r="AB47" s="10"/>
    </row>
    <row r="48" spans="1:28" x14ac:dyDescent="0.25">
      <c r="A48" s="29" t="s">
        <v>299</v>
      </c>
      <c r="B48" s="14">
        <v>1980</v>
      </c>
      <c r="C48" s="14" t="s">
        <v>32</v>
      </c>
      <c r="D48" s="14" t="s">
        <v>73</v>
      </c>
      <c r="E48" s="15">
        <f>N48+F48+I48+J48+O48+P48+U48+Z48+Y48+V48</f>
        <v>3</v>
      </c>
      <c r="F48" s="9">
        <f>G48+H48</f>
        <v>0</v>
      </c>
      <c r="G48" s="10"/>
      <c r="H48" s="10"/>
      <c r="I48" s="7"/>
      <c r="J48" s="9">
        <f>K48+L48+M48</f>
        <v>0</v>
      </c>
      <c r="K48" s="10"/>
      <c r="L48" s="10"/>
      <c r="M48" s="10"/>
      <c r="N48" s="7"/>
      <c r="O48" s="7"/>
      <c r="P48" s="9">
        <f>Q48+R48+S48+T48</f>
        <v>3</v>
      </c>
      <c r="Q48" s="10"/>
      <c r="R48" s="10"/>
      <c r="S48" s="10"/>
      <c r="T48" s="10">
        <v>3</v>
      </c>
      <c r="U48" s="7"/>
      <c r="V48" s="9">
        <f>W48+X48</f>
        <v>0</v>
      </c>
      <c r="W48" s="10"/>
      <c r="X48" s="10"/>
      <c r="Y48" s="7"/>
      <c r="Z48" s="9">
        <f>AA48+AB48</f>
        <v>0</v>
      </c>
      <c r="AA48" s="10"/>
      <c r="AB48" s="10"/>
    </row>
    <row r="49" spans="1:28" x14ac:dyDescent="0.25">
      <c r="A49" s="29" t="s">
        <v>110</v>
      </c>
      <c r="B49" s="14">
        <v>1980</v>
      </c>
      <c r="C49" s="14" t="s">
        <v>32</v>
      </c>
      <c r="D49" s="14" t="s">
        <v>97</v>
      </c>
      <c r="E49" s="15">
        <f>N49+F49+I49+J49+O49+P49+U49+Z49+Y49+V49</f>
        <v>2</v>
      </c>
      <c r="F49" s="9">
        <f>G49+H49</f>
        <v>0</v>
      </c>
      <c r="G49" s="10"/>
      <c r="H49" s="10"/>
      <c r="I49" s="7"/>
      <c r="J49" s="9">
        <f>K49+L49+M49</f>
        <v>0</v>
      </c>
      <c r="K49" s="10"/>
      <c r="L49" s="10"/>
      <c r="M49" s="10"/>
      <c r="N49" s="7"/>
      <c r="O49" s="7">
        <v>2</v>
      </c>
      <c r="P49" s="9">
        <f>Q49+R49+S49+T49</f>
        <v>0</v>
      </c>
      <c r="Q49" s="10"/>
      <c r="R49" s="10"/>
      <c r="S49" s="10"/>
      <c r="T49" s="10"/>
      <c r="U49" s="7"/>
      <c r="V49" s="9">
        <f>W49+X49</f>
        <v>0</v>
      </c>
      <c r="W49" s="10"/>
      <c r="X49" s="10"/>
      <c r="Y49" s="7"/>
      <c r="Z49" s="9">
        <f>AA49+AB49</f>
        <v>0</v>
      </c>
      <c r="AA49" s="10"/>
      <c r="AB49" s="10"/>
    </row>
    <row r="50" spans="1:28" x14ac:dyDescent="0.25">
      <c r="A50" s="33" t="s">
        <v>284</v>
      </c>
      <c r="B50" s="14">
        <v>1976</v>
      </c>
      <c r="C50" s="14" t="s">
        <v>32</v>
      </c>
      <c r="D50" s="14" t="s">
        <v>46</v>
      </c>
      <c r="E50" s="15">
        <f>N50+F50+I50+J50+O50+P50+U50+Z50+Y50+V50</f>
        <v>1</v>
      </c>
      <c r="F50" s="9">
        <f>G50+H50</f>
        <v>0</v>
      </c>
      <c r="G50" s="10"/>
      <c r="H50" s="10"/>
      <c r="I50" s="7"/>
      <c r="J50" s="9">
        <f>K50+L50+M50</f>
        <v>0</v>
      </c>
      <c r="K50" s="10"/>
      <c r="L50" s="10"/>
      <c r="M50" s="10"/>
      <c r="N50" s="7"/>
      <c r="O50" s="7">
        <v>1</v>
      </c>
      <c r="P50" s="9">
        <f>Q50+R50+S50+T50</f>
        <v>0</v>
      </c>
      <c r="Q50" s="10"/>
      <c r="R50" s="10"/>
      <c r="S50" s="10"/>
      <c r="T50" s="10"/>
      <c r="U50" s="7"/>
      <c r="V50" s="9">
        <f>W50+X50</f>
        <v>0</v>
      </c>
      <c r="W50" s="10"/>
      <c r="X50" s="10"/>
      <c r="Y50" s="7"/>
      <c r="Z50" s="9">
        <f>AA50+AB50</f>
        <v>0</v>
      </c>
      <c r="AA50" s="10"/>
      <c r="AB50" s="10"/>
    </row>
    <row r="51" spans="1:28" x14ac:dyDescent="0.25">
      <c r="A51" s="29" t="s">
        <v>200</v>
      </c>
      <c r="B51" s="14">
        <v>1979</v>
      </c>
      <c r="C51" s="14" t="s">
        <v>32</v>
      </c>
      <c r="D51" s="14" t="s">
        <v>73</v>
      </c>
      <c r="E51" s="15">
        <f>N51+F51+I51+J51+O51+P51+U51+Z51+Y51+V51</f>
        <v>1</v>
      </c>
      <c r="F51" s="9">
        <f>G51+H51</f>
        <v>0</v>
      </c>
      <c r="G51" s="10"/>
      <c r="H51" s="10"/>
      <c r="I51" s="7"/>
      <c r="J51" s="9">
        <f>K51+L51+M51</f>
        <v>0</v>
      </c>
      <c r="K51" s="10"/>
      <c r="L51" s="10"/>
      <c r="M51" s="10"/>
      <c r="N51" s="7"/>
      <c r="O51" s="7"/>
      <c r="P51" s="9">
        <f>Q51+R51+S51+T51</f>
        <v>1</v>
      </c>
      <c r="Q51" s="10"/>
      <c r="R51" s="10"/>
      <c r="S51" s="10">
        <v>1</v>
      </c>
      <c r="T51" s="10"/>
      <c r="U51" s="7"/>
      <c r="V51" s="9">
        <f>W51+X51</f>
        <v>0</v>
      </c>
      <c r="W51" s="10"/>
      <c r="X51" s="10"/>
      <c r="Y51" s="7"/>
      <c r="Z51" s="9">
        <f>AA51+AB51</f>
        <v>0</v>
      </c>
      <c r="AA51" s="10"/>
      <c r="AB51" s="10"/>
    </row>
    <row r="52" spans="1:28" x14ac:dyDescent="0.25">
      <c r="A52" s="27" t="s">
        <v>118</v>
      </c>
      <c r="B52" s="14">
        <v>1980</v>
      </c>
      <c r="C52" s="14" t="s">
        <v>32</v>
      </c>
      <c r="D52" s="14" t="s">
        <v>122</v>
      </c>
      <c r="E52" s="15">
        <f>N52+F52+I52+J52+O52+P52+U52+Z52+Y52+V52</f>
        <v>0</v>
      </c>
      <c r="F52" s="9">
        <f>G52+H52</f>
        <v>0</v>
      </c>
      <c r="G52" s="10"/>
      <c r="H52" s="10"/>
      <c r="I52" s="7"/>
      <c r="J52" s="9">
        <f>K52+L52+M52</f>
        <v>0</v>
      </c>
      <c r="K52" s="10"/>
      <c r="L52" s="10"/>
      <c r="M52" s="10"/>
      <c r="N52" s="7"/>
      <c r="O52" s="7"/>
      <c r="P52" s="9">
        <f>Q52+R52+S52+T52</f>
        <v>0</v>
      </c>
      <c r="Q52" s="10"/>
      <c r="R52" s="10"/>
      <c r="S52" s="10"/>
      <c r="T52" s="10"/>
      <c r="U52" s="7"/>
      <c r="V52" s="9">
        <f>W52+X52</f>
        <v>0</v>
      </c>
      <c r="W52" s="10"/>
      <c r="X52" s="10"/>
      <c r="Y52" s="7"/>
      <c r="Z52" s="9">
        <f>AA52+AB52</f>
        <v>0</v>
      </c>
      <c r="AA52" s="10"/>
      <c r="AB52" s="10"/>
    </row>
    <row r="53" spans="1:28" x14ac:dyDescent="0.25">
      <c r="A53" s="27" t="s">
        <v>120</v>
      </c>
      <c r="B53" s="14">
        <v>1980</v>
      </c>
      <c r="C53" s="14" t="s">
        <v>32</v>
      </c>
      <c r="D53" s="14" t="s">
        <v>122</v>
      </c>
      <c r="E53" s="15">
        <f>N53+F53+I53+J53+O53+P53+U53+Z53+Y53+V53</f>
        <v>0</v>
      </c>
      <c r="F53" s="9">
        <f>G53+H53</f>
        <v>0</v>
      </c>
      <c r="G53" s="10"/>
      <c r="H53" s="10"/>
      <c r="I53" s="7"/>
      <c r="J53" s="9">
        <f>K53+L53+M53</f>
        <v>0</v>
      </c>
      <c r="K53" s="10"/>
      <c r="L53" s="10"/>
      <c r="M53" s="10"/>
      <c r="N53" s="7"/>
      <c r="O53" s="7"/>
      <c r="P53" s="9">
        <f>Q53+R53+S53+T53</f>
        <v>0</v>
      </c>
      <c r="Q53" s="10"/>
      <c r="R53" s="10"/>
      <c r="S53" s="10"/>
      <c r="T53" s="10"/>
      <c r="U53" s="7"/>
      <c r="V53" s="9">
        <f>W53+X53</f>
        <v>0</v>
      </c>
      <c r="W53" s="10"/>
      <c r="X53" s="10"/>
      <c r="Y53" s="7"/>
      <c r="Z53" s="9">
        <f>AA53+AB53</f>
        <v>0</v>
      </c>
      <c r="AA53" s="10"/>
      <c r="AB53" s="10"/>
    </row>
    <row r="54" spans="1:28" x14ac:dyDescent="0.25">
      <c r="A54" s="27" t="s">
        <v>223</v>
      </c>
      <c r="B54" s="14">
        <v>1980</v>
      </c>
      <c r="C54" s="14" t="s">
        <v>32</v>
      </c>
      <c r="D54" s="14" t="s">
        <v>172</v>
      </c>
      <c r="E54" s="15">
        <f>N54+F54+I54+J54+O54+P54+U54+Z54+Y54+V54</f>
        <v>0</v>
      </c>
      <c r="F54" s="9">
        <f>G54+H54</f>
        <v>0</v>
      </c>
      <c r="G54" s="10"/>
      <c r="H54" s="10"/>
      <c r="I54" s="7"/>
      <c r="J54" s="9">
        <f>K54+L54+M54</f>
        <v>0</v>
      </c>
      <c r="K54" s="10"/>
      <c r="L54" s="10"/>
      <c r="M54" s="10"/>
      <c r="N54" s="7"/>
      <c r="O54" s="7"/>
      <c r="P54" s="9">
        <f>Q54+R54+S54+T54</f>
        <v>0</v>
      </c>
      <c r="Q54" s="10"/>
      <c r="R54" s="10"/>
      <c r="S54" s="10"/>
      <c r="T54" s="10"/>
      <c r="U54" s="7"/>
      <c r="V54" s="9">
        <f>W54+X54</f>
        <v>0</v>
      </c>
      <c r="W54" s="10"/>
      <c r="X54" s="10"/>
      <c r="Y54" s="7"/>
      <c r="Z54" s="9">
        <f>AA54+AB54</f>
        <v>0</v>
      </c>
      <c r="AA54" s="10"/>
      <c r="AB54" s="10"/>
    </row>
    <row r="55" spans="1:28" x14ac:dyDescent="0.25">
      <c r="A55" s="27" t="s">
        <v>255</v>
      </c>
      <c r="B55" s="14">
        <v>1979</v>
      </c>
      <c r="C55" s="14" t="s">
        <v>32</v>
      </c>
      <c r="D55" s="14" t="s">
        <v>73</v>
      </c>
      <c r="E55" s="15">
        <f>N55+F55+I55+J55+O55+P55+U55+Z55+Y55+V55</f>
        <v>0</v>
      </c>
      <c r="F55" s="9">
        <f>G55+H55</f>
        <v>0</v>
      </c>
      <c r="G55" s="10"/>
      <c r="H55" s="10"/>
      <c r="I55" s="7"/>
      <c r="J55" s="9">
        <f>K55+L55+M55</f>
        <v>0</v>
      </c>
      <c r="K55" s="10"/>
      <c r="L55" s="10"/>
      <c r="M55" s="10"/>
      <c r="N55" s="7"/>
      <c r="O55" s="7"/>
      <c r="P55" s="9">
        <f>Q55+R55+S55+T55</f>
        <v>0</v>
      </c>
      <c r="Q55" s="10"/>
      <c r="R55" s="10"/>
      <c r="S55" s="10"/>
      <c r="T55" s="10"/>
      <c r="U55" s="7"/>
      <c r="V55" s="9">
        <f>W55+X55</f>
        <v>0</v>
      </c>
      <c r="W55" s="10"/>
      <c r="X55" s="10"/>
      <c r="Y55" s="7"/>
      <c r="Z55" s="9">
        <f>AA55+AB55</f>
        <v>0</v>
      </c>
      <c r="AA55" s="10"/>
      <c r="AB55" s="10"/>
    </row>
    <row r="56" spans="1:28" x14ac:dyDescent="0.25">
      <c r="A56" s="26" t="s">
        <v>219</v>
      </c>
      <c r="B56" s="14">
        <v>1979</v>
      </c>
      <c r="C56" s="14" t="s">
        <v>32</v>
      </c>
      <c r="D56" s="14" t="s">
        <v>172</v>
      </c>
      <c r="E56" s="15">
        <f>N56+F56+I56+J56+O56+P56+U56+Z56+Y56+V56</f>
        <v>0</v>
      </c>
      <c r="F56" s="9">
        <f>G56+H56</f>
        <v>0</v>
      </c>
      <c r="G56" s="10"/>
      <c r="H56" s="10"/>
      <c r="I56" s="7"/>
      <c r="J56" s="9">
        <f>K56+L56+M56</f>
        <v>0</v>
      </c>
      <c r="K56" s="10"/>
      <c r="L56" s="10"/>
      <c r="M56" s="10"/>
      <c r="N56" s="7"/>
      <c r="O56" s="7"/>
      <c r="P56" s="9">
        <f>Q56+R56+S56+T56</f>
        <v>0</v>
      </c>
      <c r="Q56" s="10"/>
      <c r="R56" s="10"/>
      <c r="S56" s="10"/>
      <c r="T56" s="10"/>
      <c r="U56" s="7"/>
      <c r="V56" s="9">
        <f>W56+X56</f>
        <v>0</v>
      </c>
      <c r="W56" s="10"/>
      <c r="X56" s="10"/>
      <c r="Y56" s="7"/>
      <c r="Z56" s="9">
        <f>AA56+AB56</f>
        <v>0</v>
      </c>
      <c r="AA56" s="10"/>
      <c r="AB56" s="10"/>
    </row>
    <row r="57" spans="1:28" x14ac:dyDescent="0.25">
      <c r="A57" s="26" t="s">
        <v>87</v>
      </c>
      <c r="B57" s="14">
        <v>1979</v>
      </c>
      <c r="C57" s="14" t="s">
        <v>32</v>
      </c>
      <c r="D57" s="14" t="s">
        <v>44</v>
      </c>
      <c r="E57" s="15">
        <f>N57+F57+I57+J57+O57+P57+U57+Z57+Y57+V57</f>
        <v>0</v>
      </c>
      <c r="F57" s="9">
        <f>G57+H57</f>
        <v>0</v>
      </c>
      <c r="G57" s="10"/>
      <c r="H57" s="10"/>
      <c r="I57" s="7"/>
      <c r="J57" s="9">
        <f>K57+L57+M57</f>
        <v>0</v>
      </c>
      <c r="K57" s="10"/>
      <c r="L57" s="10"/>
      <c r="M57" s="10"/>
      <c r="N57" s="7"/>
      <c r="O57" s="7"/>
      <c r="P57" s="9">
        <f>Q57+R57+S57+T57</f>
        <v>0</v>
      </c>
      <c r="Q57" s="10"/>
      <c r="R57" s="10"/>
      <c r="S57" s="10"/>
      <c r="T57" s="10"/>
      <c r="U57" s="7"/>
      <c r="V57" s="9">
        <f>W57+X57</f>
        <v>0</v>
      </c>
      <c r="W57" s="10"/>
      <c r="X57" s="10"/>
      <c r="Y57" s="7"/>
      <c r="Z57" s="9">
        <f>AA57+AB57</f>
        <v>0</v>
      </c>
      <c r="AA57" s="10"/>
      <c r="AB57" s="10"/>
    </row>
    <row r="58" spans="1:28" x14ac:dyDescent="0.25">
      <c r="A58" s="26" t="s">
        <v>187</v>
      </c>
      <c r="B58" s="14">
        <v>1978</v>
      </c>
      <c r="C58" s="14" t="s">
        <v>32</v>
      </c>
      <c r="D58" s="14" t="s">
        <v>75</v>
      </c>
      <c r="E58" s="15">
        <f>N58+F58+I58+J58+O58+P58+U58+Z58+Y58+V58</f>
        <v>0</v>
      </c>
      <c r="F58" s="9">
        <f>G58+H58</f>
        <v>0</v>
      </c>
      <c r="G58" s="10"/>
      <c r="H58" s="10"/>
      <c r="I58" s="7"/>
      <c r="J58" s="9">
        <f>K58+L58+M58</f>
        <v>0</v>
      </c>
      <c r="K58" s="10"/>
      <c r="L58" s="10"/>
      <c r="M58" s="10"/>
      <c r="N58" s="7"/>
      <c r="O58" s="7"/>
      <c r="P58" s="9">
        <f>Q58+R58+S58+T58</f>
        <v>0</v>
      </c>
      <c r="Q58" s="10"/>
      <c r="R58" s="10"/>
      <c r="S58" s="10"/>
      <c r="T58" s="10"/>
      <c r="U58" s="7"/>
      <c r="V58" s="9">
        <f>W58+X58</f>
        <v>0</v>
      </c>
      <c r="W58" s="10"/>
      <c r="X58" s="10"/>
      <c r="Y58" s="7"/>
      <c r="Z58" s="9">
        <f>AA58+AB58</f>
        <v>0</v>
      </c>
      <c r="AA58" s="10"/>
      <c r="AB58" s="10"/>
    </row>
    <row r="59" spans="1:28" x14ac:dyDescent="0.25">
      <c r="A59" s="26" t="s">
        <v>175</v>
      </c>
      <c r="B59" s="14">
        <v>1978</v>
      </c>
      <c r="C59" s="14" t="s">
        <v>32</v>
      </c>
      <c r="D59" s="14" t="s">
        <v>176</v>
      </c>
      <c r="E59" s="15">
        <f>N59+F59+I59+J59+O59+P59+U59+Z59+Y59+V59</f>
        <v>0</v>
      </c>
      <c r="F59" s="9">
        <f>G59+H59</f>
        <v>0</v>
      </c>
      <c r="G59" s="10"/>
      <c r="H59" s="10"/>
      <c r="I59" s="7"/>
      <c r="J59" s="9">
        <f>K59+L59+M59</f>
        <v>0</v>
      </c>
      <c r="K59" s="10"/>
      <c r="L59" s="10"/>
      <c r="M59" s="10"/>
      <c r="N59" s="7"/>
      <c r="O59" s="7"/>
      <c r="P59" s="9">
        <f>Q59+R59+S59+T59</f>
        <v>0</v>
      </c>
      <c r="Q59" s="10"/>
      <c r="R59" s="10"/>
      <c r="S59" s="10"/>
      <c r="T59" s="10"/>
      <c r="U59" s="7"/>
      <c r="V59" s="9">
        <f>W59+X59</f>
        <v>0</v>
      </c>
      <c r="W59" s="10"/>
      <c r="X59" s="10"/>
      <c r="Y59" s="7"/>
      <c r="Z59" s="9">
        <f>AA59+AB59</f>
        <v>0</v>
      </c>
      <c r="AA59" s="10"/>
      <c r="AB59" s="10"/>
    </row>
    <row r="60" spans="1:28" x14ac:dyDescent="0.25">
      <c r="A60" s="26" t="s">
        <v>18</v>
      </c>
      <c r="B60" s="14">
        <v>1977</v>
      </c>
      <c r="C60" s="14" t="s">
        <v>32</v>
      </c>
      <c r="D60" s="14" t="s">
        <v>47</v>
      </c>
      <c r="E60" s="15">
        <f>N60+F60+I60+J60+O60+P60+U60+Z60+Y60+V60</f>
        <v>0</v>
      </c>
      <c r="F60" s="9">
        <f>G60+H60</f>
        <v>0</v>
      </c>
      <c r="G60" s="10"/>
      <c r="H60" s="10"/>
      <c r="I60" s="7"/>
      <c r="J60" s="9">
        <f>K60+L60+M60</f>
        <v>0</v>
      </c>
      <c r="K60" s="10"/>
      <c r="L60" s="10"/>
      <c r="M60" s="10"/>
      <c r="N60" s="7"/>
      <c r="O60" s="7"/>
      <c r="P60" s="9">
        <f>Q60+R60+S60+T60</f>
        <v>0</v>
      </c>
      <c r="Q60" s="10"/>
      <c r="R60" s="10"/>
      <c r="S60" s="10"/>
      <c r="T60" s="10"/>
      <c r="U60" s="7"/>
      <c r="V60" s="9">
        <f>W60+X60</f>
        <v>0</v>
      </c>
      <c r="W60" s="10"/>
      <c r="X60" s="10"/>
      <c r="Y60" s="7"/>
      <c r="Z60" s="9">
        <f>AA60+AB60</f>
        <v>0</v>
      </c>
      <c r="AA60" s="10"/>
      <c r="AB60" s="10"/>
    </row>
    <row r="61" spans="1:28" ht="5.25" customHeight="1" x14ac:dyDescent="0.25">
      <c r="A61" s="26"/>
      <c r="B61" s="14"/>
      <c r="C61" s="14"/>
      <c r="D61" s="14"/>
      <c r="E61" s="15"/>
      <c r="F61" s="9"/>
      <c r="G61" s="10"/>
      <c r="H61" s="10"/>
      <c r="I61" s="7"/>
      <c r="J61" s="9"/>
      <c r="K61" s="10"/>
      <c r="L61" s="10"/>
      <c r="M61" s="10"/>
      <c r="N61" s="7"/>
      <c r="O61" s="7"/>
      <c r="P61" s="9"/>
      <c r="Q61" s="10"/>
      <c r="R61" s="10"/>
      <c r="S61" s="10"/>
      <c r="T61" s="10"/>
      <c r="U61" s="7"/>
      <c r="V61" s="9"/>
      <c r="W61" s="10"/>
      <c r="X61" s="10"/>
      <c r="Y61" s="7"/>
      <c r="Z61" s="9"/>
      <c r="AA61" s="10"/>
      <c r="AB61" s="10"/>
    </row>
    <row r="62" spans="1:28" x14ac:dyDescent="0.25">
      <c r="A62" s="33" t="s">
        <v>20</v>
      </c>
      <c r="B62" s="14">
        <v>1974</v>
      </c>
      <c r="C62" s="14" t="s">
        <v>35</v>
      </c>
      <c r="D62" s="14" t="s">
        <v>46</v>
      </c>
      <c r="E62" s="15">
        <f>N62+F62+I62+J62+O62+P62+U62+Z62+Y62+V62</f>
        <v>77</v>
      </c>
      <c r="F62" s="9">
        <f>G62+H62</f>
        <v>12</v>
      </c>
      <c r="G62" s="10">
        <v>6</v>
      </c>
      <c r="H62" s="10">
        <v>6</v>
      </c>
      <c r="I62" s="7">
        <v>8</v>
      </c>
      <c r="J62" s="9">
        <f>K62+L62+M62</f>
        <v>18</v>
      </c>
      <c r="K62" s="10">
        <v>7</v>
      </c>
      <c r="L62" s="10"/>
      <c r="M62" s="10">
        <v>11</v>
      </c>
      <c r="N62" s="7"/>
      <c r="O62" s="7">
        <v>7</v>
      </c>
      <c r="P62" s="9">
        <f>Q62+R62+S62+T62</f>
        <v>23</v>
      </c>
      <c r="Q62" s="10">
        <v>5</v>
      </c>
      <c r="R62" s="10">
        <v>5</v>
      </c>
      <c r="S62" s="10">
        <v>8</v>
      </c>
      <c r="T62" s="10">
        <v>5</v>
      </c>
      <c r="U62" s="7">
        <v>9</v>
      </c>
      <c r="V62" s="9">
        <f>W62+X62</f>
        <v>0</v>
      </c>
      <c r="W62" s="10"/>
      <c r="X62" s="10"/>
      <c r="Y62" s="7"/>
      <c r="Z62" s="9">
        <f>AA62+AB62</f>
        <v>0</v>
      </c>
      <c r="AA62" s="10"/>
      <c r="AB62" s="10"/>
    </row>
    <row r="63" spans="1:28" x14ac:dyDescent="0.25">
      <c r="A63" s="32" t="s">
        <v>78</v>
      </c>
      <c r="B63" s="14">
        <v>1972</v>
      </c>
      <c r="C63" s="14" t="s">
        <v>35</v>
      </c>
      <c r="D63" s="14" t="s">
        <v>45</v>
      </c>
      <c r="E63" s="15">
        <f>N63+F63+I63+J63+O63+P63+U63+Z63+Y63+V63</f>
        <v>65</v>
      </c>
      <c r="F63" s="9">
        <f>G63+H63</f>
        <v>6</v>
      </c>
      <c r="G63" s="10">
        <v>3</v>
      </c>
      <c r="H63" s="10">
        <v>3</v>
      </c>
      <c r="I63" s="7">
        <v>12</v>
      </c>
      <c r="J63" s="9">
        <f>K63+L63+M63</f>
        <v>18</v>
      </c>
      <c r="K63" s="10">
        <v>11</v>
      </c>
      <c r="L63" s="10"/>
      <c r="M63" s="10">
        <v>7</v>
      </c>
      <c r="N63" s="7"/>
      <c r="O63" s="7">
        <v>4</v>
      </c>
      <c r="P63" s="9">
        <f>Q63+R63+S63+T63</f>
        <v>20</v>
      </c>
      <c r="Q63" s="10">
        <v>10</v>
      </c>
      <c r="R63" s="10">
        <v>10</v>
      </c>
      <c r="S63" s="10"/>
      <c r="T63" s="10"/>
      <c r="U63" s="7">
        <v>5</v>
      </c>
      <c r="V63" s="9">
        <f>W63+X63</f>
        <v>0</v>
      </c>
      <c r="W63" s="10"/>
      <c r="X63" s="10"/>
      <c r="Y63" s="7"/>
      <c r="Z63" s="9">
        <f>AA63+AB63</f>
        <v>0</v>
      </c>
      <c r="AA63" s="10"/>
      <c r="AB63" s="10"/>
    </row>
    <row r="64" spans="1:28" x14ac:dyDescent="0.25">
      <c r="A64" s="33" t="s">
        <v>27</v>
      </c>
      <c r="B64" s="14">
        <v>1973</v>
      </c>
      <c r="C64" s="14" t="s">
        <v>35</v>
      </c>
      <c r="D64" s="14" t="s">
        <v>41</v>
      </c>
      <c r="E64" s="15">
        <f>N64+F64+I64+J64+O64+P64+U64+Z64+Y64+V64</f>
        <v>59</v>
      </c>
      <c r="F64" s="9">
        <f>G64+H64</f>
        <v>20</v>
      </c>
      <c r="G64" s="10">
        <v>10</v>
      </c>
      <c r="H64" s="10">
        <v>10</v>
      </c>
      <c r="I64" s="7"/>
      <c r="J64" s="9">
        <f>K64+L64+M64</f>
        <v>0</v>
      </c>
      <c r="K64" s="10"/>
      <c r="L64" s="10"/>
      <c r="M64" s="10"/>
      <c r="N64" s="7"/>
      <c r="O64" s="7">
        <v>11</v>
      </c>
      <c r="P64" s="9">
        <f>Q64+R64+S64+T64</f>
        <v>28</v>
      </c>
      <c r="Q64" s="10">
        <v>14</v>
      </c>
      <c r="R64" s="10">
        <v>14</v>
      </c>
      <c r="S64" s="10"/>
      <c r="T64" s="10"/>
      <c r="U64" s="7"/>
      <c r="V64" s="9">
        <f>W64+X64</f>
        <v>0</v>
      </c>
      <c r="W64" s="10"/>
      <c r="X64" s="10"/>
      <c r="Y64" s="7"/>
      <c r="Z64" s="9">
        <f>AA64+AB64</f>
        <v>0</v>
      </c>
      <c r="AA64" s="10"/>
      <c r="AB64" s="10"/>
    </row>
    <row r="65" spans="1:28" x14ac:dyDescent="0.25">
      <c r="A65" s="32" t="s">
        <v>79</v>
      </c>
      <c r="B65" s="14">
        <v>1972</v>
      </c>
      <c r="C65" s="14" t="s">
        <v>35</v>
      </c>
      <c r="D65" s="14" t="s">
        <v>45</v>
      </c>
      <c r="E65" s="15">
        <f>N65+F65+I65+J65+O65+P65+U65+Z65+Y65+V65</f>
        <v>29</v>
      </c>
      <c r="F65" s="9">
        <f>G65+H65</f>
        <v>0</v>
      </c>
      <c r="G65" s="10"/>
      <c r="H65" s="10"/>
      <c r="I65" s="7">
        <v>5</v>
      </c>
      <c r="J65" s="9">
        <f>K65+L65+M65</f>
        <v>8</v>
      </c>
      <c r="K65" s="10">
        <v>4</v>
      </c>
      <c r="L65" s="10"/>
      <c r="M65" s="10">
        <v>4</v>
      </c>
      <c r="N65" s="7"/>
      <c r="O65" s="7"/>
      <c r="P65" s="9">
        <f>Q65+R65+S65+T65</f>
        <v>16</v>
      </c>
      <c r="Q65" s="10"/>
      <c r="R65" s="10">
        <v>4</v>
      </c>
      <c r="S65" s="10">
        <v>10</v>
      </c>
      <c r="T65" s="10">
        <v>2</v>
      </c>
      <c r="U65" s="7"/>
      <c r="V65" s="9">
        <f>W65+X65</f>
        <v>0</v>
      </c>
      <c r="W65" s="10"/>
      <c r="X65" s="10"/>
      <c r="Y65" s="7"/>
      <c r="Z65" s="9">
        <f>AA65+AB65</f>
        <v>0</v>
      </c>
      <c r="AA65" s="10"/>
      <c r="AB65" s="10"/>
    </row>
    <row r="66" spans="1:28" x14ac:dyDescent="0.25">
      <c r="A66" s="32" t="s">
        <v>185</v>
      </c>
      <c r="B66" s="14">
        <v>1975</v>
      </c>
      <c r="C66" s="14" t="s">
        <v>35</v>
      </c>
      <c r="D66" s="14" t="s">
        <v>186</v>
      </c>
      <c r="E66" s="15">
        <f>N66+F66+I66+J66+O66+P66+U66+Z66+Y66+V66</f>
        <v>22</v>
      </c>
      <c r="F66" s="9">
        <f>G66+H66</f>
        <v>1</v>
      </c>
      <c r="G66" s="10"/>
      <c r="H66" s="10">
        <v>1</v>
      </c>
      <c r="I66" s="7"/>
      <c r="J66" s="9">
        <f>K66+L66+M66</f>
        <v>0</v>
      </c>
      <c r="K66" s="10"/>
      <c r="L66" s="10"/>
      <c r="M66" s="10"/>
      <c r="N66" s="7"/>
      <c r="O66" s="7"/>
      <c r="P66" s="9">
        <f>Q66+R66+S66+T66</f>
        <v>21</v>
      </c>
      <c r="Q66" s="10">
        <v>4</v>
      </c>
      <c r="R66" s="10">
        <v>7</v>
      </c>
      <c r="S66" s="10">
        <v>5</v>
      </c>
      <c r="T66" s="10">
        <v>5</v>
      </c>
      <c r="U66" s="7"/>
      <c r="V66" s="9">
        <f>W66+X66</f>
        <v>0</v>
      </c>
      <c r="W66" s="10"/>
      <c r="X66" s="10"/>
      <c r="Y66" s="7"/>
      <c r="Z66" s="9">
        <f>AA66+AB66</f>
        <v>0</v>
      </c>
      <c r="AA66" s="10"/>
      <c r="AB66" s="10"/>
    </row>
    <row r="67" spans="1:28" x14ac:dyDescent="0.25">
      <c r="A67" s="63" t="s">
        <v>204</v>
      </c>
      <c r="B67" s="14">
        <v>1974</v>
      </c>
      <c r="C67" s="14" t="s">
        <v>35</v>
      </c>
      <c r="D67" s="14" t="s">
        <v>53</v>
      </c>
      <c r="E67" s="15">
        <f>N67+F67+I67+J67+O67+P67+U67+Z67+Y67+V67</f>
        <v>21</v>
      </c>
      <c r="F67" s="9">
        <f>G67+H67</f>
        <v>0</v>
      </c>
      <c r="G67" s="10"/>
      <c r="H67" s="10"/>
      <c r="I67" s="7"/>
      <c r="J67" s="9">
        <f>K67+L67+M67</f>
        <v>0</v>
      </c>
      <c r="K67" s="10"/>
      <c r="L67" s="10"/>
      <c r="M67" s="10"/>
      <c r="N67" s="7"/>
      <c r="O67" s="7"/>
      <c r="P67" s="9">
        <f>Q67+R67+S67+T67</f>
        <v>7</v>
      </c>
      <c r="Q67" s="10"/>
      <c r="R67" s="10">
        <v>3</v>
      </c>
      <c r="S67" s="10"/>
      <c r="T67" s="10">
        <v>4</v>
      </c>
      <c r="U67" s="7"/>
      <c r="V67" s="9">
        <f>W67+X67</f>
        <v>14</v>
      </c>
      <c r="W67" s="10">
        <v>7</v>
      </c>
      <c r="X67" s="10">
        <v>7</v>
      </c>
      <c r="Y67" s="7"/>
      <c r="Z67" s="9">
        <f>AA67+AB67</f>
        <v>0</v>
      </c>
      <c r="AA67" s="10"/>
      <c r="AB67" s="10"/>
    </row>
    <row r="68" spans="1:28" x14ac:dyDescent="0.25">
      <c r="A68" s="33" t="s">
        <v>188</v>
      </c>
      <c r="B68" s="14">
        <v>1974</v>
      </c>
      <c r="C68" s="14" t="s">
        <v>35</v>
      </c>
      <c r="D68" s="14" t="s">
        <v>46</v>
      </c>
      <c r="E68" s="15">
        <f>N68+F68+I68+J68+O68+P68+U68+Z68+Y68+V68</f>
        <v>20</v>
      </c>
      <c r="F68" s="9">
        <f>G68+H68</f>
        <v>0</v>
      </c>
      <c r="G68" s="10"/>
      <c r="H68" s="10"/>
      <c r="I68" s="7">
        <v>3</v>
      </c>
      <c r="J68" s="9">
        <f>K68+L68+M68</f>
        <v>4</v>
      </c>
      <c r="K68" s="10">
        <v>2</v>
      </c>
      <c r="L68" s="10"/>
      <c r="M68" s="10">
        <v>2</v>
      </c>
      <c r="N68" s="7"/>
      <c r="O68" s="7">
        <v>2</v>
      </c>
      <c r="P68" s="9">
        <f>Q68+R68+S68+T68</f>
        <v>9</v>
      </c>
      <c r="Q68" s="10">
        <v>1</v>
      </c>
      <c r="R68" s="10">
        <v>1</v>
      </c>
      <c r="S68" s="10">
        <v>6</v>
      </c>
      <c r="T68" s="10">
        <v>1</v>
      </c>
      <c r="U68" s="7">
        <v>2</v>
      </c>
      <c r="V68" s="9">
        <f>W68+X68</f>
        <v>0</v>
      </c>
      <c r="W68" s="10"/>
      <c r="X68" s="10"/>
      <c r="Y68" s="7"/>
      <c r="Z68" s="9">
        <f>AA68+AB68</f>
        <v>0</v>
      </c>
      <c r="AA68" s="10"/>
      <c r="AB68" s="10"/>
    </row>
    <row r="69" spans="1:28" x14ac:dyDescent="0.25">
      <c r="A69" s="29" t="s">
        <v>72</v>
      </c>
      <c r="B69" s="14">
        <v>1975</v>
      </c>
      <c r="C69" s="14" t="s">
        <v>35</v>
      </c>
      <c r="D69" s="14" t="s">
        <v>45</v>
      </c>
      <c r="E69" s="15">
        <f>N69+F69+I69+J69+O69+P69+U69+Z69+Y69+V69</f>
        <v>15</v>
      </c>
      <c r="F69" s="9">
        <f>G69+H69</f>
        <v>0</v>
      </c>
      <c r="G69" s="10"/>
      <c r="H69" s="10"/>
      <c r="I69" s="7"/>
      <c r="J69" s="9">
        <f>K69+L69+M69</f>
        <v>0</v>
      </c>
      <c r="K69" s="10"/>
      <c r="L69" s="10"/>
      <c r="M69" s="10"/>
      <c r="N69" s="7"/>
      <c r="O69" s="7"/>
      <c r="P69" s="9">
        <f>Q69+R69+S69+T69</f>
        <v>15</v>
      </c>
      <c r="Q69" s="10">
        <v>3</v>
      </c>
      <c r="R69" s="10"/>
      <c r="S69" s="10">
        <v>10</v>
      </c>
      <c r="T69" s="10">
        <v>2</v>
      </c>
      <c r="U69" s="7"/>
      <c r="V69" s="9">
        <f>W69+X69</f>
        <v>0</v>
      </c>
      <c r="W69" s="10"/>
      <c r="X69" s="10"/>
      <c r="Y69" s="7"/>
      <c r="Z69" s="9">
        <f>AA69+AB69</f>
        <v>0</v>
      </c>
      <c r="AA69" s="10"/>
      <c r="AB69" s="10"/>
    </row>
    <row r="70" spans="1:28" x14ac:dyDescent="0.25">
      <c r="A70" s="30" t="s">
        <v>150</v>
      </c>
      <c r="B70" s="14">
        <v>1973</v>
      </c>
      <c r="C70" s="14" t="s">
        <v>35</v>
      </c>
      <c r="D70" s="14" t="s">
        <v>94</v>
      </c>
      <c r="E70" s="15">
        <f>N70+F70+I70+J70+O70+P70+U70+Z70+Y70+V70</f>
        <v>14</v>
      </c>
      <c r="F70" s="9">
        <f>G70+H70</f>
        <v>0</v>
      </c>
      <c r="G70" s="10"/>
      <c r="H70" s="10"/>
      <c r="I70" s="7"/>
      <c r="J70" s="9">
        <f>K70+L70+M70</f>
        <v>0</v>
      </c>
      <c r="K70" s="10"/>
      <c r="L70" s="10"/>
      <c r="M70" s="10"/>
      <c r="N70" s="7"/>
      <c r="O70" s="7"/>
      <c r="P70" s="9">
        <f>Q70+R70+S70+T70</f>
        <v>14</v>
      </c>
      <c r="Q70" s="10"/>
      <c r="R70" s="10"/>
      <c r="S70" s="10"/>
      <c r="T70" s="10">
        <v>14</v>
      </c>
      <c r="U70" s="7"/>
      <c r="V70" s="9">
        <f>W70+X70</f>
        <v>0</v>
      </c>
      <c r="W70" s="10"/>
      <c r="X70" s="10"/>
      <c r="Y70" s="7"/>
      <c r="Z70" s="9">
        <f>AA70+AB70</f>
        <v>0</v>
      </c>
      <c r="AA70" s="10"/>
      <c r="AB70" s="10"/>
    </row>
    <row r="71" spans="1:28" x14ac:dyDescent="0.25">
      <c r="A71" s="32" t="s">
        <v>193</v>
      </c>
      <c r="B71" s="14">
        <v>1975</v>
      </c>
      <c r="C71" s="14" t="s">
        <v>35</v>
      </c>
      <c r="D71" s="14" t="s">
        <v>97</v>
      </c>
      <c r="E71" s="15">
        <f>N71+F71+I71+J71+O71+P71+U71+Z71+Y71+V71</f>
        <v>7</v>
      </c>
      <c r="F71" s="9">
        <f>G71+H71</f>
        <v>0</v>
      </c>
      <c r="G71" s="10"/>
      <c r="H71" s="10"/>
      <c r="I71" s="7">
        <v>1</v>
      </c>
      <c r="J71" s="9">
        <f>K71+L71+M71</f>
        <v>0</v>
      </c>
      <c r="K71" s="10"/>
      <c r="L71" s="10"/>
      <c r="M71" s="10"/>
      <c r="N71" s="7"/>
      <c r="O71" s="7"/>
      <c r="P71" s="9">
        <f>Q71+R71+S71+T71</f>
        <v>6</v>
      </c>
      <c r="Q71" s="10">
        <v>2</v>
      </c>
      <c r="R71" s="10">
        <v>2</v>
      </c>
      <c r="S71" s="10">
        <v>2</v>
      </c>
      <c r="T71" s="10"/>
      <c r="U71" s="7"/>
      <c r="V71" s="9">
        <f>W71+X71</f>
        <v>0</v>
      </c>
      <c r="W71" s="10"/>
      <c r="X71" s="10"/>
      <c r="Y71" s="7"/>
      <c r="Z71" s="9">
        <f>AA71+AB71</f>
        <v>0</v>
      </c>
      <c r="AA71" s="10"/>
      <c r="AB71" s="10"/>
    </row>
    <row r="72" spans="1:28" x14ac:dyDescent="0.25">
      <c r="A72" s="29" t="s">
        <v>300</v>
      </c>
      <c r="B72" s="14">
        <v>1971</v>
      </c>
      <c r="C72" s="14" t="s">
        <v>35</v>
      </c>
      <c r="D72" s="14" t="s">
        <v>165</v>
      </c>
      <c r="E72" s="15">
        <f>N72+F72+I72+J72+O72+P72+U72+Z72+Y72+V72</f>
        <v>7</v>
      </c>
      <c r="F72" s="9">
        <f>G72+H72</f>
        <v>0</v>
      </c>
      <c r="G72" s="10"/>
      <c r="H72" s="10"/>
      <c r="I72" s="7"/>
      <c r="J72" s="9">
        <f>K72+L72+M72</f>
        <v>0</v>
      </c>
      <c r="K72" s="10"/>
      <c r="L72" s="10"/>
      <c r="M72" s="10"/>
      <c r="N72" s="7"/>
      <c r="O72" s="7"/>
      <c r="P72" s="9">
        <f>Q72+R72+S72+T72</f>
        <v>7</v>
      </c>
      <c r="Q72" s="10">
        <v>7</v>
      </c>
      <c r="R72" s="10"/>
      <c r="S72" s="10"/>
      <c r="T72" s="10"/>
      <c r="U72" s="7"/>
      <c r="V72" s="9">
        <f>W72+X72</f>
        <v>0</v>
      </c>
      <c r="W72" s="10"/>
      <c r="X72" s="10"/>
      <c r="Y72" s="7"/>
      <c r="Z72" s="9">
        <f>AA72+AB72</f>
        <v>0</v>
      </c>
      <c r="AA72" s="10"/>
      <c r="AB72" s="10"/>
    </row>
    <row r="73" spans="1:28" x14ac:dyDescent="0.25">
      <c r="A73" s="33" t="s">
        <v>276</v>
      </c>
      <c r="B73" s="14">
        <v>1971</v>
      </c>
      <c r="C73" s="14" t="s">
        <v>35</v>
      </c>
      <c r="D73" s="14" t="s">
        <v>45</v>
      </c>
      <c r="E73" s="15">
        <f>N73+F73+I73+J73+O73+P73+U73+Z73+Y73+V73</f>
        <v>6</v>
      </c>
      <c r="F73" s="9">
        <f>G73+H73</f>
        <v>0</v>
      </c>
      <c r="G73" s="10"/>
      <c r="H73" s="10"/>
      <c r="I73" s="7">
        <v>2</v>
      </c>
      <c r="J73" s="9">
        <f>K73+L73+M73</f>
        <v>2</v>
      </c>
      <c r="K73" s="10">
        <v>1</v>
      </c>
      <c r="L73" s="10"/>
      <c r="M73" s="10">
        <v>1</v>
      </c>
      <c r="N73" s="7"/>
      <c r="O73" s="7"/>
      <c r="P73" s="9">
        <f>Q73+R73+S73+T73</f>
        <v>2</v>
      </c>
      <c r="Q73" s="10"/>
      <c r="R73" s="10"/>
      <c r="S73" s="10"/>
      <c r="T73" s="10">
        <v>2</v>
      </c>
      <c r="U73" s="7"/>
      <c r="V73" s="9">
        <f>W73+X73</f>
        <v>0</v>
      </c>
      <c r="W73" s="10"/>
      <c r="X73" s="10"/>
      <c r="Y73" s="7"/>
      <c r="Z73" s="9">
        <f>AA73+AB73</f>
        <v>0</v>
      </c>
      <c r="AA73" s="10"/>
      <c r="AB73" s="10"/>
    </row>
    <row r="74" spans="1:28" x14ac:dyDescent="0.25">
      <c r="A74" s="29" t="s">
        <v>220</v>
      </c>
      <c r="B74" s="14">
        <v>1973</v>
      </c>
      <c r="C74" s="14" t="s">
        <v>35</v>
      </c>
      <c r="D74" s="14" t="s">
        <v>221</v>
      </c>
      <c r="E74" s="15">
        <f>N74+F74+I74+J74+O74+P74+U74+Z74+Y74+V74</f>
        <v>6</v>
      </c>
      <c r="F74" s="9">
        <f>G74+H74</f>
        <v>0</v>
      </c>
      <c r="G74" s="10"/>
      <c r="H74" s="10"/>
      <c r="I74" s="7"/>
      <c r="J74" s="9">
        <f>K74+L74+M74</f>
        <v>0</v>
      </c>
      <c r="K74" s="10"/>
      <c r="L74" s="10"/>
      <c r="M74" s="10"/>
      <c r="N74" s="7"/>
      <c r="O74" s="7"/>
      <c r="P74" s="9">
        <f>Q74+R74+S74+T74</f>
        <v>0</v>
      </c>
      <c r="Q74" s="10"/>
      <c r="R74" s="10"/>
      <c r="S74" s="10"/>
      <c r="T74" s="10"/>
      <c r="U74" s="7"/>
      <c r="V74" s="9">
        <f>W74+X74</f>
        <v>6</v>
      </c>
      <c r="W74" s="10">
        <v>3</v>
      </c>
      <c r="X74" s="10">
        <v>3</v>
      </c>
      <c r="Y74" s="7"/>
      <c r="Z74" s="9">
        <f>AA74+AB74</f>
        <v>0</v>
      </c>
      <c r="AA74" s="10"/>
      <c r="AB74" s="10"/>
    </row>
    <row r="75" spans="1:28" x14ac:dyDescent="0.25">
      <c r="A75" s="30" t="s">
        <v>214</v>
      </c>
      <c r="B75" s="14">
        <v>1972</v>
      </c>
      <c r="C75" s="14" t="s">
        <v>35</v>
      </c>
      <c r="D75" s="14" t="s">
        <v>46</v>
      </c>
      <c r="E75" s="15">
        <f>N75+F75+I75+J75+O75+P75+U75+Z75+Y75+V75</f>
        <v>4</v>
      </c>
      <c r="F75" s="9">
        <f>G75+H75</f>
        <v>0</v>
      </c>
      <c r="G75" s="10"/>
      <c r="H75" s="10"/>
      <c r="I75" s="7"/>
      <c r="J75" s="9">
        <f>K75+L75+M75</f>
        <v>0</v>
      </c>
      <c r="K75" s="10"/>
      <c r="L75" s="10"/>
      <c r="M75" s="10"/>
      <c r="N75" s="7"/>
      <c r="O75" s="7"/>
      <c r="P75" s="9">
        <f>Q75+R75+S75+T75</f>
        <v>4</v>
      </c>
      <c r="Q75" s="10"/>
      <c r="R75" s="10"/>
      <c r="S75" s="10">
        <v>3</v>
      </c>
      <c r="T75" s="10">
        <v>1</v>
      </c>
      <c r="U75" s="7"/>
      <c r="V75" s="9">
        <f>W75+X75</f>
        <v>0</v>
      </c>
      <c r="W75" s="10"/>
      <c r="X75" s="10"/>
      <c r="Y75" s="7"/>
      <c r="Z75" s="9">
        <f>AA75+AB75</f>
        <v>0</v>
      </c>
      <c r="AA75" s="10"/>
      <c r="AB75" s="10"/>
    </row>
    <row r="76" spans="1:28" x14ac:dyDescent="0.25">
      <c r="A76" s="32" t="s">
        <v>111</v>
      </c>
      <c r="B76" s="14">
        <v>1975</v>
      </c>
      <c r="C76" s="14" t="s">
        <v>35</v>
      </c>
      <c r="D76" s="14" t="s">
        <v>42</v>
      </c>
      <c r="E76" s="15">
        <f>N76+F76+I76+J76+O76+P76+U76+Z76+Y76+V76</f>
        <v>1</v>
      </c>
      <c r="F76" s="9">
        <f>G76+H76</f>
        <v>1</v>
      </c>
      <c r="G76" s="10">
        <v>1</v>
      </c>
      <c r="H76" s="10"/>
      <c r="I76" s="7"/>
      <c r="J76" s="9">
        <f>K76+L76+M76</f>
        <v>0</v>
      </c>
      <c r="K76" s="10"/>
      <c r="L76" s="10"/>
      <c r="M76" s="10"/>
      <c r="N76" s="7"/>
      <c r="O76" s="7"/>
      <c r="P76" s="9">
        <f>Q76+R76+S76+T76</f>
        <v>0</v>
      </c>
      <c r="Q76" s="10"/>
      <c r="R76" s="10"/>
      <c r="S76" s="10"/>
      <c r="T76" s="10"/>
      <c r="U76" s="7"/>
      <c r="V76" s="9">
        <f>W76+X76</f>
        <v>0</v>
      </c>
      <c r="W76" s="10"/>
      <c r="X76" s="10"/>
      <c r="Y76" s="7"/>
      <c r="Z76" s="9">
        <f>AA76+AB76</f>
        <v>0</v>
      </c>
      <c r="AA76" s="10"/>
      <c r="AB76" s="10"/>
    </row>
    <row r="77" spans="1:28" x14ac:dyDescent="0.25">
      <c r="A77" s="63" t="s">
        <v>29</v>
      </c>
      <c r="B77" s="14">
        <v>1971</v>
      </c>
      <c r="C77" s="14" t="s">
        <v>35</v>
      </c>
      <c r="D77" s="14" t="s">
        <v>39</v>
      </c>
      <c r="E77" s="15">
        <f>N77+F77+I77+J77+O77+P77+U77+Z77+Y77+V77</f>
        <v>1</v>
      </c>
      <c r="F77" s="9">
        <f>G77+H77</f>
        <v>0</v>
      </c>
      <c r="G77" s="10"/>
      <c r="H77" s="10"/>
      <c r="I77" s="7"/>
      <c r="J77" s="9">
        <f>K77+L77+M77</f>
        <v>0</v>
      </c>
      <c r="K77" s="10"/>
      <c r="L77" s="10"/>
      <c r="M77" s="10"/>
      <c r="N77" s="7"/>
      <c r="O77" s="7">
        <v>1</v>
      </c>
      <c r="P77" s="9">
        <f>Q77+R77+S77+T77</f>
        <v>0</v>
      </c>
      <c r="Q77" s="10"/>
      <c r="R77" s="10"/>
      <c r="S77" s="10"/>
      <c r="T77" s="10"/>
      <c r="U77" s="7"/>
      <c r="V77" s="9">
        <f>W77+X77</f>
        <v>0</v>
      </c>
      <c r="W77" s="10"/>
      <c r="X77" s="10"/>
      <c r="Y77" s="7"/>
      <c r="Z77" s="9">
        <f>AA77+AB77</f>
        <v>0</v>
      </c>
      <c r="AA77" s="10"/>
      <c r="AB77" s="10"/>
    </row>
    <row r="78" spans="1:28" x14ac:dyDescent="0.25">
      <c r="A78" s="27" t="s">
        <v>105</v>
      </c>
      <c r="B78" s="14">
        <v>1976</v>
      </c>
      <c r="C78" s="14" t="s">
        <v>35</v>
      </c>
      <c r="D78" s="14" t="s">
        <v>75</v>
      </c>
      <c r="E78" s="15">
        <f>N78+F78+I78+J78+O78+P78+U78+Z78+Y78+V78</f>
        <v>0</v>
      </c>
      <c r="F78" s="9">
        <f>G78+H78</f>
        <v>0</v>
      </c>
      <c r="G78" s="10"/>
      <c r="H78" s="10"/>
      <c r="I78" s="7"/>
      <c r="J78" s="9">
        <f>K78+L78+M78</f>
        <v>0</v>
      </c>
      <c r="K78" s="10"/>
      <c r="L78" s="10"/>
      <c r="M78" s="10"/>
      <c r="N78" s="7"/>
      <c r="O78" s="7"/>
      <c r="P78" s="9">
        <f>Q78+R78+S78+T78</f>
        <v>0</v>
      </c>
      <c r="Q78" s="10"/>
      <c r="R78" s="10"/>
      <c r="S78" s="10"/>
      <c r="T78" s="10"/>
      <c r="U78" s="7"/>
      <c r="V78" s="9">
        <f>W78+X78</f>
        <v>0</v>
      </c>
      <c r="W78" s="10"/>
      <c r="X78" s="10"/>
      <c r="Y78" s="7"/>
      <c r="Z78" s="9">
        <f>AA78+AB78</f>
        <v>0</v>
      </c>
      <c r="AA78" s="10"/>
      <c r="AB78" s="10"/>
    </row>
    <row r="79" spans="1:28" x14ac:dyDescent="0.25">
      <c r="A79" s="26" t="s">
        <v>24</v>
      </c>
      <c r="B79" s="14">
        <v>1975</v>
      </c>
      <c r="C79" s="14" t="s">
        <v>35</v>
      </c>
      <c r="D79" s="14" t="s">
        <v>40</v>
      </c>
      <c r="E79" s="15">
        <f>N79+F79+I79+J79+O79+P79+U79+Z79+Y79+V79</f>
        <v>0</v>
      </c>
      <c r="F79" s="9">
        <f>G79+H79</f>
        <v>0</v>
      </c>
      <c r="G79" s="10"/>
      <c r="H79" s="10"/>
      <c r="I79" s="7"/>
      <c r="J79" s="9">
        <f>K79+L79+M79</f>
        <v>0</v>
      </c>
      <c r="K79" s="10"/>
      <c r="L79" s="10"/>
      <c r="M79" s="10"/>
      <c r="N79" s="7"/>
      <c r="O79" s="7"/>
      <c r="P79" s="9">
        <f>Q79+R79+S79+T79</f>
        <v>0</v>
      </c>
      <c r="Q79" s="10"/>
      <c r="R79" s="10"/>
      <c r="S79" s="10"/>
      <c r="T79" s="10"/>
      <c r="U79" s="7"/>
      <c r="V79" s="9">
        <f>W79+X79</f>
        <v>0</v>
      </c>
      <c r="W79" s="10"/>
      <c r="X79" s="10"/>
      <c r="Y79" s="7"/>
      <c r="Z79" s="9">
        <f>AA79+AB79</f>
        <v>0</v>
      </c>
      <c r="AA79" s="10"/>
      <c r="AB79" s="10"/>
    </row>
    <row r="80" spans="1:28" x14ac:dyDescent="0.25">
      <c r="A80" s="27" t="s">
        <v>74</v>
      </c>
      <c r="B80" s="14">
        <v>1975</v>
      </c>
      <c r="C80" s="14" t="s">
        <v>35</v>
      </c>
      <c r="D80" s="14" t="s">
        <v>75</v>
      </c>
      <c r="E80" s="15">
        <f>N80+F80+I80+J80+O80+P80+U80+Z80+Y80+V80</f>
        <v>0</v>
      </c>
      <c r="F80" s="9">
        <f>G80+H80</f>
        <v>0</v>
      </c>
      <c r="G80" s="10"/>
      <c r="H80" s="10"/>
      <c r="I80" s="7"/>
      <c r="J80" s="9">
        <f>K80+L80+M80</f>
        <v>0</v>
      </c>
      <c r="K80" s="10"/>
      <c r="L80" s="10"/>
      <c r="M80" s="10"/>
      <c r="N80" s="7"/>
      <c r="O80" s="7"/>
      <c r="P80" s="9">
        <f>Q80+R80+S80+T80</f>
        <v>0</v>
      </c>
      <c r="Q80" s="10"/>
      <c r="R80" s="10"/>
      <c r="S80" s="10"/>
      <c r="T80" s="10"/>
      <c r="U80" s="7"/>
      <c r="V80" s="9">
        <f>W80+X80</f>
        <v>0</v>
      </c>
      <c r="W80" s="10"/>
      <c r="X80" s="10"/>
      <c r="Y80" s="7"/>
      <c r="Z80" s="9">
        <f>AA80+AB80</f>
        <v>0</v>
      </c>
      <c r="AA80" s="10"/>
      <c r="AB80" s="10"/>
    </row>
    <row r="81" spans="1:28" x14ac:dyDescent="0.25">
      <c r="A81" s="27" t="s">
        <v>216</v>
      </c>
      <c r="B81" s="14">
        <v>1974</v>
      </c>
      <c r="C81" s="14" t="s">
        <v>35</v>
      </c>
      <c r="D81" s="14" t="s">
        <v>217</v>
      </c>
      <c r="E81" s="15">
        <f>N81+F81+I81+J81+O81+P81+U81+Z81+Y81+V81</f>
        <v>0</v>
      </c>
      <c r="F81" s="9">
        <f>G81+H81</f>
        <v>0</v>
      </c>
      <c r="G81" s="10"/>
      <c r="H81" s="10"/>
      <c r="I81" s="7"/>
      <c r="J81" s="9">
        <f>K81+L81+M81</f>
        <v>0</v>
      </c>
      <c r="K81" s="10"/>
      <c r="L81" s="10"/>
      <c r="M81" s="10"/>
      <c r="N81" s="7"/>
      <c r="O81" s="7"/>
      <c r="P81" s="9">
        <f>Q81+R81+S81+T81</f>
        <v>0</v>
      </c>
      <c r="Q81" s="10"/>
      <c r="R81" s="10"/>
      <c r="S81" s="10"/>
      <c r="T81" s="10"/>
      <c r="U81" s="7"/>
      <c r="V81" s="9">
        <f>W81+X81</f>
        <v>0</v>
      </c>
      <c r="W81" s="10"/>
      <c r="X81" s="10"/>
      <c r="Y81" s="7"/>
      <c r="Z81" s="9">
        <f>AA81+AB81</f>
        <v>0</v>
      </c>
      <c r="AA81" s="10"/>
      <c r="AB81" s="10"/>
    </row>
    <row r="82" spans="1:28" x14ac:dyDescent="0.25">
      <c r="A82" s="27" t="s">
        <v>199</v>
      </c>
      <c r="B82" s="14">
        <v>1971</v>
      </c>
      <c r="C82" s="14" t="s">
        <v>35</v>
      </c>
      <c r="D82" s="14" t="s">
        <v>125</v>
      </c>
      <c r="E82" s="15">
        <f>N82+F82+I82+J82+O82+P82+U82+Z82+Y82+V82</f>
        <v>0</v>
      </c>
      <c r="F82" s="9">
        <f>G82+H82</f>
        <v>0</v>
      </c>
      <c r="G82" s="10"/>
      <c r="H82" s="10"/>
      <c r="I82" s="7"/>
      <c r="J82" s="9">
        <f>K82+L82+M82</f>
        <v>0</v>
      </c>
      <c r="K82" s="10"/>
      <c r="L82" s="10"/>
      <c r="M82" s="10"/>
      <c r="N82" s="7"/>
      <c r="O82" s="7"/>
      <c r="P82" s="9">
        <f>Q82+R82+S82+T82</f>
        <v>0</v>
      </c>
      <c r="Q82" s="10"/>
      <c r="R82" s="10"/>
      <c r="S82" s="10"/>
      <c r="T82" s="10"/>
      <c r="U82" s="7"/>
      <c r="V82" s="9">
        <f>W82+X82</f>
        <v>0</v>
      </c>
      <c r="W82" s="10"/>
      <c r="X82" s="10"/>
      <c r="Y82" s="7"/>
      <c r="Z82" s="9">
        <f>AA82+AB82</f>
        <v>0</v>
      </c>
      <c r="AA82" s="10"/>
      <c r="AB82" s="10"/>
    </row>
    <row r="83" spans="1:28" ht="5.25" customHeight="1" x14ac:dyDescent="0.25">
      <c r="A83" s="26"/>
      <c r="B83" s="14"/>
      <c r="C83" s="14"/>
      <c r="D83" s="14"/>
      <c r="E83" s="15"/>
      <c r="F83" s="9"/>
      <c r="G83" s="10"/>
      <c r="H83" s="10"/>
      <c r="I83" s="7"/>
      <c r="J83" s="9"/>
      <c r="K83" s="10"/>
      <c r="L83" s="10"/>
      <c r="M83" s="10"/>
      <c r="N83" s="7"/>
      <c r="O83" s="7"/>
      <c r="P83" s="9"/>
      <c r="Q83" s="10"/>
      <c r="R83" s="10"/>
      <c r="S83" s="10"/>
      <c r="T83" s="10"/>
      <c r="U83" s="7"/>
      <c r="V83" s="9"/>
      <c r="W83" s="10"/>
      <c r="X83" s="10"/>
      <c r="Y83" s="7"/>
      <c r="Z83" s="9"/>
      <c r="AA83" s="10"/>
      <c r="AB83" s="10"/>
    </row>
    <row r="84" spans="1:28" x14ac:dyDescent="0.25">
      <c r="A84" s="29" t="s">
        <v>113</v>
      </c>
      <c r="B84" s="14">
        <v>1967</v>
      </c>
      <c r="C84" s="14" t="s">
        <v>36</v>
      </c>
      <c r="D84" s="14" t="s">
        <v>46</v>
      </c>
      <c r="E84" s="15">
        <f t="shared" ref="E84:E93" si="6">N84+F84+I84+J84+O84+P84+U84+Z84+Y84+V84</f>
        <v>23</v>
      </c>
      <c r="F84" s="9">
        <f t="shared" ref="F84:F93" si="7">G84+H84</f>
        <v>0</v>
      </c>
      <c r="G84" s="10"/>
      <c r="H84" s="10"/>
      <c r="I84" s="7"/>
      <c r="J84" s="9">
        <f t="shared" ref="J84:J93" si="8">K84+L84+M84</f>
        <v>0</v>
      </c>
      <c r="K84" s="10"/>
      <c r="L84" s="10"/>
      <c r="M84" s="10"/>
      <c r="N84" s="7"/>
      <c r="O84" s="7">
        <v>3</v>
      </c>
      <c r="P84" s="9">
        <f t="shared" ref="P84:P93" si="9">Q84+R84+S84+T84</f>
        <v>20</v>
      </c>
      <c r="Q84" s="10">
        <v>6</v>
      </c>
      <c r="R84" s="10">
        <v>10</v>
      </c>
      <c r="S84" s="10">
        <v>3</v>
      </c>
      <c r="T84" s="10">
        <v>1</v>
      </c>
      <c r="U84" s="7"/>
      <c r="V84" s="9">
        <f t="shared" ref="V84:V93" si="10">W84+X84</f>
        <v>0</v>
      </c>
      <c r="W84" s="10"/>
      <c r="X84" s="10"/>
      <c r="Y84" s="7"/>
      <c r="Z84" s="9">
        <f t="shared" ref="Z84:Z93" si="11">AA84+AB84</f>
        <v>0</v>
      </c>
      <c r="AA84" s="10"/>
      <c r="AB84" s="10"/>
    </row>
    <row r="85" spans="1:28" x14ac:dyDescent="0.25">
      <c r="A85" s="29" t="s">
        <v>76</v>
      </c>
      <c r="B85" s="14">
        <v>1967</v>
      </c>
      <c r="C85" s="14" t="s">
        <v>36</v>
      </c>
      <c r="D85" s="14" t="s">
        <v>46</v>
      </c>
      <c r="E85" s="15">
        <f t="shared" si="6"/>
        <v>21</v>
      </c>
      <c r="F85" s="9">
        <f t="shared" si="7"/>
        <v>0</v>
      </c>
      <c r="G85" s="10"/>
      <c r="H85" s="10"/>
      <c r="I85" s="7"/>
      <c r="J85" s="9">
        <f t="shared" si="8"/>
        <v>0</v>
      </c>
      <c r="K85" s="10"/>
      <c r="L85" s="10"/>
      <c r="M85" s="10"/>
      <c r="N85" s="7"/>
      <c r="O85" s="7">
        <v>7</v>
      </c>
      <c r="P85" s="9">
        <f t="shared" si="9"/>
        <v>14</v>
      </c>
      <c r="Q85" s="10">
        <v>1</v>
      </c>
      <c r="R85" s="10">
        <v>6</v>
      </c>
      <c r="S85" s="10">
        <v>6</v>
      </c>
      <c r="T85" s="10">
        <v>1</v>
      </c>
      <c r="U85" s="7"/>
      <c r="V85" s="9">
        <f t="shared" si="10"/>
        <v>0</v>
      </c>
      <c r="W85" s="10"/>
      <c r="X85" s="10"/>
      <c r="Y85" s="7"/>
      <c r="Z85" s="9">
        <f t="shared" si="11"/>
        <v>0</v>
      </c>
      <c r="AA85" s="10"/>
      <c r="AB85" s="10"/>
    </row>
    <row r="86" spans="1:28" x14ac:dyDescent="0.25">
      <c r="A86" s="63" t="s">
        <v>28</v>
      </c>
      <c r="B86" s="14">
        <v>1970</v>
      </c>
      <c r="C86" s="14" t="s">
        <v>36</v>
      </c>
      <c r="D86" s="14" t="s">
        <v>40</v>
      </c>
      <c r="E86" s="15">
        <f t="shared" si="6"/>
        <v>20</v>
      </c>
      <c r="F86" s="9">
        <f t="shared" si="7"/>
        <v>0</v>
      </c>
      <c r="G86" s="10"/>
      <c r="H86" s="10"/>
      <c r="I86" s="7"/>
      <c r="J86" s="9">
        <f t="shared" si="8"/>
        <v>0</v>
      </c>
      <c r="K86" s="10"/>
      <c r="L86" s="10"/>
      <c r="M86" s="10"/>
      <c r="N86" s="7"/>
      <c r="O86" s="7"/>
      <c r="P86" s="9">
        <f t="shared" si="9"/>
        <v>20</v>
      </c>
      <c r="Q86" s="10">
        <v>10</v>
      </c>
      <c r="R86" s="10">
        <v>3</v>
      </c>
      <c r="S86" s="10"/>
      <c r="T86" s="10">
        <v>7</v>
      </c>
      <c r="U86" s="7"/>
      <c r="V86" s="9">
        <f t="shared" si="10"/>
        <v>0</v>
      </c>
      <c r="W86" s="10"/>
      <c r="X86" s="10"/>
      <c r="Y86" s="7"/>
      <c r="Z86" s="9">
        <f t="shared" si="11"/>
        <v>0</v>
      </c>
      <c r="AA86" s="10"/>
      <c r="AB86" s="10"/>
    </row>
    <row r="87" spans="1:28" x14ac:dyDescent="0.25">
      <c r="A87" s="63" t="s">
        <v>282</v>
      </c>
      <c r="B87" s="14">
        <v>1966</v>
      </c>
      <c r="C87" s="14" t="s">
        <v>36</v>
      </c>
      <c r="D87" s="14" t="s">
        <v>217</v>
      </c>
      <c r="E87" s="15">
        <f t="shared" si="6"/>
        <v>13</v>
      </c>
      <c r="F87" s="9">
        <f t="shared" si="7"/>
        <v>0</v>
      </c>
      <c r="G87" s="10"/>
      <c r="H87" s="10"/>
      <c r="I87" s="7"/>
      <c r="J87" s="9">
        <f t="shared" si="8"/>
        <v>8</v>
      </c>
      <c r="K87" s="10">
        <v>4</v>
      </c>
      <c r="L87" s="10"/>
      <c r="M87" s="10">
        <v>4</v>
      </c>
      <c r="N87" s="7"/>
      <c r="O87" s="7"/>
      <c r="P87" s="9">
        <f t="shared" si="9"/>
        <v>5</v>
      </c>
      <c r="Q87" s="10">
        <v>3</v>
      </c>
      <c r="R87" s="10">
        <v>1</v>
      </c>
      <c r="S87" s="10">
        <v>1</v>
      </c>
      <c r="T87" s="10"/>
      <c r="U87" s="7"/>
      <c r="V87" s="9">
        <f t="shared" si="10"/>
        <v>0</v>
      </c>
      <c r="W87" s="10"/>
      <c r="X87" s="10"/>
      <c r="Y87" s="7"/>
      <c r="Z87" s="9">
        <f t="shared" si="11"/>
        <v>0</v>
      </c>
      <c r="AA87" s="10"/>
      <c r="AB87" s="10"/>
    </row>
    <row r="88" spans="1:28" x14ac:dyDescent="0.25">
      <c r="A88" s="32" t="s">
        <v>142</v>
      </c>
      <c r="B88" s="14">
        <v>1966</v>
      </c>
      <c r="C88" s="14" t="s">
        <v>36</v>
      </c>
      <c r="D88" s="14" t="s">
        <v>92</v>
      </c>
      <c r="E88" s="15">
        <f t="shared" si="6"/>
        <v>4</v>
      </c>
      <c r="F88" s="9">
        <f t="shared" si="7"/>
        <v>0</v>
      </c>
      <c r="G88" s="10"/>
      <c r="H88" s="10"/>
      <c r="I88" s="7"/>
      <c r="J88" s="9">
        <f t="shared" si="8"/>
        <v>0</v>
      </c>
      <c r="K88" s="10"/>
      <c r="L88" s="10"/>
      <c r="M88" s="10"/>
      <c r="N88" s="7">
        <v>4</v>
      </c>
      <c r="O88" s="7"/>
      <c r="P88" s="9">
        <f t="shared" si="9"/>
        <v>0</v>
      </c>
      <c r="Q88" s="10"/>
      <c r="R88" s="10"/>
      <c r="S88" s="10"/>
      <c r="T88" s="10"/>
      <c r="U88" s="7"/>
      <c r="V88" s="9">
        <f t="shared" si="10"/>
        <v>0</v>
      </c>
      <c r="W88" s="10"/>
      <c r="X88" s="10"/>
      <c r="Y88" s="7"/>
      <c r="Z88" s="9">
        <f t="shared" si="11"/>
        <v>0</v>
      </c>
      <c r="AA88" s="10"/>
      <c r="AB88" s="10"/>
    </row>
    <row r="89" spans="1:28" x14ac:dyDescent="0.25">
      <c r="A89" s="27" t="s">
        <v>77</v>
      </c>
      <c r="B89" s="14">
        <v>1970</v>
      </c>
      <c r="C89" s="14" t="s">
        <v>36</v>
      </c>
      <c r="D89" s="14" t="s">
        <v>45</v>
      </c>
      <c r="E89" s="15">
        <f t="shared" si="6"/>
        <v>0</v>
      </c>
      <c r="F89" s="9">
        <f t="shared" si="7"/>
        <v>0</v>
      </c>
      <c r="G89" s="10"/>
      <c r="H89" s="10"/>
      <c r="I89" s="7"/>
      <c r="J89" s="9">
        <f t="shared" si="8"/>
        <v>0</v>
      </c>
      <c r="K89" s="10"/>
      <c r="L89" s="10"/>
      <c r="M89" s="10"/>
      <c r="N89" s="7"/>
      <c r="O89" s="7"/>
      <c r="P89" s="9">
        <f t="shared" si="9"/>
        <v>0</v>
      </c>
      <c r="Q89" s="10"/>
      <c r="R89" s="10"/>
      <c r="S89" s="10"/>
      <c r="T89" s="10"/>
      <c r="U89" s="7"/>
      <c r="V89" s="9">
        <f t="shared" si="10"/>
        <v>0</v>
      </c>
      <c r="W89" s="10"/>
      <c r="X89" s="10"/>
      <c r="Y89" s="7"/>
      <c r="Z89" s="9">
        <f t="shared" si="11"/>
        <v>0</v>
      </c>
      <c r="AA89" s="10"/>
      <c r="AB89" s="10"/>
    </row>
    <row r="90" spans="1:28" x14ac:dyDescent="0.25">
      <c r="A90" s="27" t="s">
        <v>189</v>
      </c>
      <c r="B90" s="14">
        <v>1969</v>
      </c>
      <c r="C90" s="14" t="s">
        <v>36</v>
      </c>
      <c r="D90" s="14" t="s">
        <v>45</v>
      </c>
      <c r="E90" s="15">
        <f t="shared" si="6"/>
        <v>0</v>
      </c>
      <c r="F90" s="9">
        <f t="shared" si="7"/>
        <v>0</v>
      </c>
      <c r="G90" s="10"/>
      <c r="H90" s="10"/>
      <c r="I90" s="7"/>
      <c r="J90" s="9">
        <f t="shared" si="8"/>
        <v>0</v>
      </c>
      <c r="K90" s="10"/>
      <c r="L90" s="10"/>
      <c r="M90" s="10"/>
      <c r="N90" s="7"/>
      <c r="O90" s="7"/>
      <c r="P90" s="9">
        <f t="shared" si="9"/>
        <v>0</v>
      </c>
      <c r="Q90" s="10"/>
      <c r="R90" s="10"/>
      <c r="S90" s="10"/>
      <c r="T90" s="10"/>
      <c r="U90" s="7"/>
      <c r="V90" s="9">
        <f t="shared" si="10"/>
        <v>0</v>
      </c>
      <c r="W90" s="10"/>
      <c r="X90" s="10"/>
      <c r="Y90" s="7"/>
      <c r="Z90" s="9">
        <f t="shared" si="11"/>
        <v>0</v>
      </c>
      <c r="AA90" s="10"/>
      <c r="AB90" s="10"/>
    </row>
    <row r="91" spans="1:28" x14ac:dyDescent="0.25">
      <c r="A91" s="27" t="s">
        <v>209</v>
      </c>
      <c r="B91" s="14">
        <v>1968</v>
      </c>
      <c r="C91" s="14" t="s">
        <v>36</v>
      </c>
      <c r="D91" s="14" t="s">
        <v>179</v>
      </c>
      <c r="E91" s="15">
        <f t="shared" si="6"/>
        <v>0</v>
      </c>
      <c r="F91" s="9">
        <f t="shared" si="7"/>
        <v>0</v>
      </c>
      <c r="G91" s="10"/>
      <c r="H91" s="10"/>
      <c r="I91" s="7"/>
      <c r="J91" s="9">
        <f t="shared" si="8"/>
        <v>0</v>
      </c>
      <c r="K91" s="10"/>
      <c r="L91" s="10"/>
      <c r="M91" s="10"/>
      <c r="N91" s="7"/>
      <c r="O91" s="7"/>
      <c r="P91" s="9">
        <f t="shared" si="9"/>
        <v>0</v>
      </c>
      <c r="Q91" s="10"/>
      <c r="R91" s="10"/>
      <c r="S91" s="10"/>
      <c r="T91" s="10"/>
      <c r="U91" s="7"/>
      <c r="V91" s="9">
        <f t="shared" si="10"/>
        <v>0</v>
      </c>
      <c r="W91" s="10"/>
      <c r="X91" s="10"/>
      <c r="Y91" s="7"/>
      <c r="Z91" s="9">
        <f t="shared" si="11"/>
        <v>0</v>
      </c>
      <c r="AA91" s="10"/>
      <c r="AB91" s="10"/>
    </row>
    <row r="92" spans="1:28" x14ac:dyDescent="0.25">
      <c r="A92" s="27" t="s">
        <v>208</v>
      </c>
      <c r="B92" s="14">
        <v>1966</v>
      </c>
      <c r="C92" s="14" t="s">
        <v>36</v>
      </c>
      <c r="D92" s="14" t="s">
        <v>179</v>
      </c>
      <c r="E92" s="15">
        <f t="shared" si="6"/>
        <v>0</v>
      </c>
      <c r="F92" s="9">
        <f t="shared" si="7"/>
        <v>0</v>
      </c>
      <c r="G92" s="10"/>
      <c r="H92" s="10"/>
      <c r="I92" s="7"/>
      <c r="J92" s="9">
        <f t="shared" si="8"/>
        <v>0</v>
      </c>
      <c r="K92" s="10"/>
      <c r="L92" s="10"/>
      <c r="M92" s="10"/>
      <c r="N92" s="7"/>
      <c r="O92" s="7"/>
      <c r="P92" s="9">
        <f t="shared" si="9"/>
        <v>0</v>
      </c>
      <c r="Q92" s="10"/>
      <c r="R92" s="10"/>
      <c r="S92" s="10"/>
      <c r="T92" s="10"/>
      <c r="U92" s="7"/>
      <c r="V92" s="9">
        <f t="shared" si="10"/>
        <v>0</v>
      </c>
      <c r="W92" s="10"/>
      <c r="X92" s="10"/>
      <c r="Y92" s="7"/>
      <c r="Z92" s="9">
        <f t="shared" si="11"/>
        <v>0</v>
      </c>
      <c r="AA92" s="10"/>
      <c r="AB92" s="10"/>
    </row>
    <row r="93" spans="1:28" x14ac:dyDescent="0.25">
      <c r="A93" s="27" t="s">
        <v>178</v>
      </c>
      <c r="B93" s="14">
        <v>1966</v>
      </c>
      <c r="C93" s="14" t="s">
        <v>36</v>
      </c>
      <c r="D93" s="14" t="s">
        <v>179</v>
      </c>
      <c r="E93" s="15">
        <f t="shared" si="6"/>
        <v>0</v>
      </c>
      <c r="F93" s="9">
        <f t="shared" si="7"/>
        <v>0</v>
      </c>
      <c r="G93" s="10"/>
      <c r="H93" s="10"/>
      <c r="I93" s="7"/>
      <c r="J93" s="9">
        <f t="shared" si="8"/>
        <v>0</v>
      </c>
      <c r="K93" s="10"/>
      <c r="L93" s="10"/>
      <c r="M93" s="10"/>
      <c r="N93" s="7"/>
      <c r="O93" s="7"/>
      <c r="P93" s="9">
        <f t="shared" si="9"/>
        <v>0</v>
      </c>
      <c r="Q93" s="10"/>
      <c r="R93" s="10"/>
      <c r="S93" s="10"/>
      <c r="T93" s="10"/>
      <c r="U93" s="7"/>
      <c r="V93" s="9">
        <f t="shared" si="10"/>
        <v>0</v>
      </c>
      <c r="W93" s="10"/>
      <c r="X93" s="10"/>
      <c r="Y93" s="7"/>
      <c r="Z93" s="9">
        <f t="shared" si="11"/>
        <v>0</v>
      </c>
      <c r="AA93" s="10"/>
      <c r="AB93" s="10"/>
    </row>
    <row r="94" spans="1:28" ht="5.25" customHeight="1" x14ac:dyDescent="0.25">
      <c r="A94" s="26"/>
      <c r="B94" s="14"/>
      <c r="C94" s="14"/>
      <c r="D94" s="14"/>
      <c r="E94" s="15"/>
      <c r="F94" s="9"/>
      <c r="G94" s="10"/>
      <c r="H94" s="10"/>
      <c r="I94" s="7"/>
      <c r="J94" s="9"/>
      <c r="K94" s="10"/>
      <c r="L94" s="10"/>
      <c r="M94" s="10"/>
      <c r="N94" s="7"/>
      <c r="O94" s="7"/>
      <c r="P94" s="9"/>
      <c r="Q94" s="10"/>
      <c r="R94" s="10"/>
      <c r="S94" s="10"/>
      <c r="T94" s="10"/>
      <c r="U94" s="7"/>
      <c r="V94" s="9"/>
      <c r="W94" s="10"/>
      <c r="X94" s="10"/>
      <c r="Y94" s="7"/>
      <c r="Z94" s="9"/>
      <c r="AA94" s="10"/>
      <c r="AB94" s="10"/>
    </row>
    <row r="95" spans="1:28" x14ac:dyDescent="0.25">
      <c r="A95" s="32" t="s">
        <v>116</v>
      </c>
      <c r="B95" s="14">
        <v>1965</v>
      </c>
      <c r="C95" s="14" t="s">
        <v>126</v>
      </c>
      <c r="D95" s="14" t="s">
        <v>39</v>
      </c>
      <c r="E95" s="15">
        <f>N95+F95+I95+J95+O95+P95+U95+Z95+Y95+V95</f>
        <v>20</v>
      </c>
      <c r="F95" s="9">
        <f>G95+H95</f>
        <v>0</v>
      </c>
      <c r="G95" s="10"/>
      <c r="H95" s="10"/>
      <c r="I95" s="7"/>
      <c r="J95" s="9">
        <f>K95+L95+M95</f>
        <v>0</v>
      </c>
      <c r="K95" s="10"/>
      <c r="L95" s="10"/>
      <c r="M95" s="10"/>
      <c r="N95" s="7">
        <v>4</v>
      </c>
      <c r="O95" s="7">
        <v>3</v>
      </c>
      <c r="P95" s="9">
        <f>Q95+R95+S95+T95</f>
        <v>10</v>
      </c>
      <c r="Q95" s="10"/>
      <c r="R95" s="10">
        <v>10</v>
      </c>
      <c r="S95" s="10"/>
      <c r="T95" s="10"/>
      <c r="U95" s="7">
        <v>3</v>
      </c>
      <c r="V95" s="9">
        <f>W95+X95</f>
        <v>0</v>
      </c>
      <c r="W95" s="10"/>
      <c r="X95" s="10"/>
      <c r="Y95" s="7"/>
      <c r="Z95" s="9">
        <f>AA95+AB95</f>
        <v>0</v>
      </c>
      <c r="AA95" s="10"/>
      <c r="AB95" s="10"/>
    </row>
    <row r="96" spans="1:28" x14ac:dyDescent="0.25">
      <c r="A96" s="33" t="s">
        <v>30</v>
      </c>
      <c r="B96" s="14">
        <v>1964</v>
      </c>
      <c r="C96" s="14" t="s">
        <v>126</v>
      </c>
      <c r="D96" s="14" t="s">
        <v>38</v>
      </c>
      <c r="E96" s="15">
        <f>N96+F96+I96+J96+O96+P96+U96+Z96+Y96+V96</f>
        <v>18</v>
      </c>
      <c r="F96" s="9">
        <f>G96+H96</f>
        <v>0</v>
      </c>
      <c r="G96" s="10"/>
      <c r="H96" s="10"/>
      <c r="I96" s="7">
        <v>4</v>
      </c>
      <c r="J96" s="9">
        <f>K96+L96+M96</f>
        <v>0</v>
      </c>
      <c r="K96" s="10"/>
      <c r="L96" s="10"/>
      <c r="M96" s="10"/>
      <c r="N96" s="7"/>
      <c r="O96" s="7">
        <v>7</v>
      </c>
      <c r="P96" s="9">
        <f>Q96+R96+S96+T96</f>
        <v>0</v>
      </c>
      <c r="Q96" s="10"/>
      <c r="R96" s="10"/>
      <c r="S96" s="10"/>
      <c r="T96" s="10"/>
      <c r="U96" s="7">
        <v>7</v>
      </c>
      <c r="V96" s="9">
        <f>W96+X96</f>
        <v>0</v>
      </c>
      <c r="W96" s="10"/>
      <c r="X96" s="10"/>
      <c r="Y96" s="7"/>
      <c r="Z96" s="9">
        <f>AA96+AB96</f>
        <v>0</v>
      </c>
      <c r="AA96" s="10"/>
      <c r="AB96" s="10"/>
    </row>
    <row r="97" spans="1:28" x14ac:dyDescent="0.25">
      <c r="A97" s="63" t="s">
        <v>143</v>
      </c>
      <c r="B97" s="14">
        <v>1963</v>
      </c>
      <c r="C97" s="14" t="s">
        <v>126</v>
      </c>
      <c r="D97" s="14" t="s">
        <v>75</v>
      </c>
      <c r="E97" s="15">
        <f>N97+F97+I97+J97+O97+P97+U97+Z97+Y97+V97</f>
        <v>13</v>
      </c>
      <c r="F97" s="9">
        <f>G97+H97</f>
        <v>0</v>
      </c>
      <c r="G97" s="10"/>
      <c r="H97" s="10"/>
      <c r="I97" s="7"/>
      <c r="J97" s="9">
        <f>K97+L97+M97</f>
        <v>0</v>
      </c>
      <c r="K97" s="10"/>
      <c r="L97" s="10"/>
      <c r="M97" s="10"/>
      <c r="N97" s="7"/>
      <c r="O97" s="7"/>
      <c r="P97" s="9">
        <f>Q97+R97+S97+T97</f>
        <v>13</v>
      </c>
      <c r="Q97" s="10">
        <v>7</v>
      </c>
      <c r="R97" s="10">
        <v>6</v>
      </c>
      <c r="S97" s="10"/>
      <c r="T97" s="10"/>
      <c r="U97" s="7"/>
      <c r="V97" s="9">
        <f>W97+X97</f>
        <v>0</v>
      </c>
      <c r="W97" s="10"/>
      <c r="X97" s="10"/>
      <c r="Y97" s="7"/>
      <c r="Z97" s="9">
        <f>AA97+AB97</f>
        <v>0</v>
      </c>
      <c r="AA97" s="10"/>
      <c r="AB97" s="10"/>
    </row>
    <row r="98" spans="1:28" x14ac:dyDescent="0.25">
      <c r="A98" s="29" t="s">
        <v>222</v>
      </c>
      <c r="B98" s="14">
        <v>1962</v>
      </c>
      <c r="C98" s="14" t="s">
        <v>126</v>
      </c>
      <c r="D98" s="14" t="s">
        <v>207</v>
      </c>
      <c r="E98" s="15">
        <f>N98+F98+I98+J98+O98+P98+U98+Z98+Y98+V98</f>
        <v>10</v>
      </c>
      <c r="F98" s="9">
        <f>G98+H98</f>
        <v>0</v>
      </c>
      <c r="G98" s="10"/>
      <c r="H98" s="10"/>
      <c r="I98" s="7"/>
      <c r="J98" s="9">
        <f>K98+L98+M98</f>
        <v>0</v>
      </c>
      <c r="K98" s="10"/>
      <c r="L98" s="10"/>
      <c r="M98" s="10"/>
      <c r="N98" s="7"/>
      <c r="O98" s="7"/>
      <c r="P98" s="9">
        <f>Q98+R98+S98+T98</f>
        <v>2</v>
      </c>
      <c r="Q98" s="10"/>
      <c r="R98" s="10">
        <v>1</v>
      </c>
      <c r="S98" s="10">
        <v>1</v>
      </c>
      <c r="T98" s="10"/>
      <c r="U98" s="7"/>
      <c r="V98" s="9">
        <f>W98+X98</f>
        <v>8</v>
      </c>
      <c r="W98" s="10">
        <v>4</v>
      </c>
      <c r="X98" s="10">
        <v>4</v>
      </c>
      <c r="Y98" s="7"/>
      <c r="Z98" s="9">
        <f>AA98+AB98</f>
        <v>0</v>
      </c>
      <c r="AA98" s="10"/>
      <c r="AB98" s="10"/>
    </row>
    <row r="99" spans="1:28" x14ac:dyDescent="0.25">
      <c r="A99" s="29" t="s">
        <v>144</v>
      </c>
      <c r="B99" s="14">
        <v>1961</v>
      </c>
      <c r="C99" s="14" t="s">
        <v>126</v>
      </c>
      <c r="D99" s="14" t="s">
        <v>43</v>
      </c>
      <c r="E99" s="15">
        <f>N99+F99+I99+J99+O99+P99+U99+Z99+Y99+V99</f>
        <v>6</v>
      </c>
      <c r="F99" s="9">
        <f>G99+H99</f>
        <v>0</v>
      </c>
      <c r="G99" s="10"/>
      <c r="H99" s="10"/>
      <c r="I99" s="7"/>
      <c r="J99" s="9">
        <f>K99+L99+M99</f>
        <v>0</v>
      </c>
      <c r="K99" s="10"/>
      <c r="L99" s="10"/>
      <c r="M99" s="10"/>
      <c r="N99" s="7"/>
      <c r="O99" s="7"/>
      <c r="P99" s="9">
        <f>Q99+R99+S99+T99</f>
        <v>6</v>
      </c>
      <c r="Q99" s="10">
        <v>3</v>
      </c>
      <c r="R99" s="10">
        <v>3</v>
      </c>
      <c r="S99" s="10"/>
      <c r="T99" s="10"/>
      <c r="U99" s="7"/>
      <c r="V99" s="9">
        <f>W99+X99</f>
        <v>0</v>
      </c>
      <c r="W99" s="10"/>
      <c r="X99" s="10"/>
      <c r="Y99" s="7"/>
      <c r="Z99" s="9">
        <f>AA99+AB99</f>
        <v>0</v>
      </c>
      <c r="AA99" s="10"/>
      <c r="AB99" s="10"/>
    </row>
    <row r="100" spans="1:28" ht="5.25" customHeight="1" x14ac:dyDescent="0.25">
      <c r="A100" s="26"/>
      <c r="B100" s="14"/>
      <c r="C100" s="14"/>
      <c r="D100" s="14"/>
      <c r="E100" s="15"/>
      <c r="F100" s="9"/>
      <c r="G100" s="10"/>
      <c r="H100" s="10"/>
      <c r="I100" s="7"/>
      <c r="J100" s="9"/>
      <c r="K100" s="10"/>
      <c r="L100" s="10"/>
      <c r="M100" s="10"/>
      <c r="N100" s="7"/>
      <c r="O100" s="7"/>
      <c r="P100" s="9"/>
      <c r="Q100" s="10"/>
      <c r="R100" s="10"/>
      <c r="S100" s="10"/>
      <c r="T100" s="10"/>
      <c r="U100" s="7"/>
      <c r="V100" s="9"/>
      <c r="W100" s="10"/>
      <c r="X100" s="10"/>
      <c r="Y100" s="7"/>
      <c r="Z100" s="9"/>
      <c r="AA100" s="10"/>
      <c r="AB100" s="10"/>
    </row>
    <row r="101" spans="1:28" x14ac:dyDescent="0.25">
      <c r="A101" s="32" t="s">
        <v>147</v>
      </c>
      <c r="B101" s="14">
        <v>1958</v>
      </c>
      <c r="C101" s="14" t="s">
        <v>48</v>
      </c>
      <c r="D101" s="14" t="s">
        <v>38</v>
      </c>
      <c r="E101" s="15">
        <f>N101+F101+I101+J101+O101+P101+U101+Z101+Y101+V101</f>
        <v>18</v>
      </c>
      <c r="F101" s="9">
        <f>G101+H101</f>
        <v>0</v>
      </c>
      <c r="G101" s="10"/>
      <c r="H101" s="10"/>
      <c r="I101" s="7">
        <v>4</v>
      </c>
      <c r="J101" s="9">
        <f>K101+L101+M101</f>
        <v>0</v>
      </c>
      <c r="K101" s="10"/>
      <c r="L101" s="10"/>
      <c r="M101" s="10"/>
      <c r="N101" s="7"/>
      <c r="O101" s="7"/>
      <c r="P101" s="9">
        <f>Q101+R101+S101+T101</f>
        <v>10</v>
      </c>
      <c r="Q101" s="10"/>
      <c r="R101" s="10">
        <v>10</v>
      </c>
      <c r="S101" s="10"/>
      <c r="T101" s="10"/>
      <c r="U101" s="7">
        <v>4</v>
      </c>
      <c r="V101" s="9">
        <f>W101+X101</f>
        <v>0</v>
      </c>
      <c r="W101" s="10"/>
      <c r="X101" s="10"/>
      <c r="Y101" s="7"/>
      <c r="Z101" s="9">
        <f>AA101+AB101</f>
        <v>0</v>
      </c>
      <c r="AA101" s="10"/>
      <c r="AB101" s="10"/>
    </row>
    <row r="102" spans="1:28" x14ac:dyDescent="0.25">
      <c r="A102" s="32" t="s">
        <v>148</v>
      </c>
      <c r="B102" s="14">
        <v>1953</v>
      </c>
      <c r="C102" s="14" t="s">
        <v>48</v>
      </c>
      <c r="D102" s="14" t="s">
        <v>136</v>
      </c>
      <c r="E102" s="15">
        <f>N102+F102+I102+J102+O102+P102+U102+Z102+Y102+V102</f>
        <v>17</v>
      </c>
      <c r="F102" s="9">
        <f>G102+H102</f>
        <v>0</v>
      </c>
      <c r="G102" s="10"/>
      <c r="H102" s="10"/>
      <c r="I102" s="7"/>
      <c r="J102" s="9">
        <f>K102+L102+M102</f>
        <v>0</v>
      </c>
      <c r="K102" s="10"/>
      <c r="L102" s="10"/>
      <c r="M102" s="10"/>
      <c r="N102" s="7">
        <v>7</v>
      </c>
      <c r="O102" s="7"/>
      <c r="P102" s="9">
        <f>Q102+R102+S102+T102</f>
        <v>10</v>
      </c>
      <c r="Q102" s="10">
        <v>10</v>
      </c>
      <c r="R102" s="10"/>
      <c r="S102" s="10"/>
      <c r="T102" s="10"/>
      <c r="U102" s="7"/>
      <c r="V102" s="9">
        <f>W102+X102</f>
        <v>0</v>
      </c>
      <c r="W102" s="10"/>
      <c r="X102" s="10"/>
      <c r="Y102" s="7"/>
      <c r="Z102" s="9">
        <f>AA102+AB102</f>
        <v>0</v>
      </c>
      <c r="AA102" s="10"/>
      <c r="AB102" s="10"/>
    </row>
    <row r="103" spans="1:28" x14ac:dyDescent="0.25">
      <c r="A103" s="63" t="s">
        <v>91</v>
      </c>
      <c r="B103" s="14">
        <v>1957</v>
      </c>
      <c r="C103" s="14" t="s">
        <v>48</v>
      </c>
      <c r="D103" s="14" t="s">
        <v>92</v>
      </c>
      <c r="E103" s="15">
        <f>N103+F103+I103+J103+O103+P103+U103+Z103+Y103+V103</f>
        <v>13</v>
      </c>
      <c r="F103" s="9">
        <f>G103+H103</f>
        <v>0</v>
      </c>
      <c r="G103" s="10"/>
      <c r="H103" s="10"/>
      <c r="I103" s="7"/>
      <c r="J103" s="9">
        <f>K103+L103+M103</f>
        <v>0</v>
      </c>
      <c r="K103" s="10"/>
      <c r="L103" s="10"/>
      <c r="M103" s="10"/>
      <c r="N103" s="7"/>
      <c r="O103" s="7"/>
      <c r="P103" s="9">
        <f>Q103+R103+S103+T103</f>
        <v>5</v>
      </c>
      <c r="Q103" s="10">
        <v>1</v>
      </c>
      <c r="R103" s="10">
        <v>3</v>
      </c>
      <c r="S103" s="10">
        <v>1</v>
      </c>
      <c r="T103" s="10"/>
      <c r="U103" s="7"/>
      <c r="V103" s="9">
        <f>W103+X103</f>
        <v>8</v>
      </c>
      <c r="W103" s="10">
        <v>4</v>
      </c>
      <c r="X103" s="10">
        <v>4</v>
      </c>
      <c r="Y103" s="7"/>
      <c r="Z103" s="9">
        <f>AA103+AB103</f>
        <v>0</v>
      </c>
      <c r="AA103" s="10"/>
      <c r="AB103" s="10"/>
    </row>
    <row r="104" spans="1:28" x14ac:dyDescent="0.25">
      <c r="A104" s="29" t="s">
        <v>205</v>
      </c>
      <c r="B104" s="14">
        <v>1960</v>
      </c>
      <c r="C104" s="14" t="s">
        <v>48</v>
      </c>
      <c r="D104" s="14" t="s">
        <v>38</v>
      </c>
      <c r="E104" s="15">
        <f>N104+F104+I104+J104+O104+P104+U104+Z104+Y104+V104</f>
        <v>12</v>
      </c>
      <c r="F104" s="9">
        <f>G104+H104</f>
        <v>0</v>
      </c>
      <c r="G104" s="10"/>
      <c r="H104" s="10"/>
      <c r="I104" s="7"/>
      <c r="J104" s="9">
        <f>K104+L104+M104</f>
        <v>0</v>
      </c>
      <c r="K104" s="10"/>
      <c r="L104" s="10"/>
      <c r="M104" s="10"/>
      <c r="N104" s="7"/>
      <c r="O104" s="7"/>
      <c r="P104" s="9">
        <f>Q104+R104+S104+T104</f>
        <v>12</v>
      </c>
      <c r="Q104" s="10">
        <v>6</v>
      </c>
      <c r="R104" s="10">
        <v>6</v>
      </c>
      <c r="S104" s="10"/>
      <c r="T104" s="10"/>
      <c r="U104" s="7"/>
      <c r="V104" s="9">
        <f>W104+X104</f>
        <v>0</v>
      </c>
      <c r="W104" s="10"/>
      <c r="X104" s="10"/>
      <c r="Y104" s="7"/>
      <c r="Z104" s="9">
        <f>AA104+AB104</f>
        <v>0</v>
      </c>
      <c r="AA104" s="10"/>
      <c r="AB104" s="10"/>
    </row>
    <row r="105" spans="1:28" x14ac:dyDescent="0.25">
      <c r="A105" s="32" t="s">
        <v>145</v>
      </c>
      <c r="B105" s="14">
        <v>1954</v>
      </c>
      <c r="C105" s="14" t="s">
        <v>48</v>
      </c>
      <c r="D105" s="14" t="s">
        <v>92</v>
      </c>
      <c r="E105" s="15">
        <f>N105+F105+I105+J105+O105+P105+U105+Z105+Y105+V105</f>
        <v>3</v>
      </c>
      <c r="F105" s="9">
        <f>G105+H105</f>
        <v>0</v>
      </c>
      <c r="G105" s="10"/>
      <c r="H105" s="10"/>
      <c r="I105" s="7"/>
      <c r="J105" s="9">
        <f>K105+L105+M105</f>
        <v>0</v>
      </c>
      <c r="K105" s="10"/>
      <c r="L105" s="10"/>
      <c r="M105" s="10"/>
      <c r="N105" s="7">
        <v>3</v>
      </c>
      <c r="O105" s="7"/>
      <c r="P105" s="9">
        <f>Q105+R105+S105+T105</f>
        <v>0</v>
      </c>
      <c r="Q105" s="10"/>
      <c r="R105" s="10"/>
      <c r="S105" s="10"/>
      <c r="T105" s="10"/>
      <c r="U105" s="7"/>
      <c r="V105" s="9">
        <f>W105+X105</f>
        <v>0</v>
      </c>
      <c r="W105" s="10"/>
      <c r="X105" s="10"/>
      <c r="Y105" s="7"/>
      <c r="Z105" s="9">
        <f>AA105+AB105</f>
        <v>0</v>
      </c>
      <c r="AA105" s="10"/>
      <c r="AB105" s="10"/>
    </row>
    <row r="106" spans="1:28" x14ac:dyDescent="0.25">
      <c r="A106" s="63" t="s">
        <v>31</v>
      </c>
      <c r="B106" s="14">
        <v>1953</v>
      </c>
      <c r="C106" s="14" t="s">
        <v>48</v>
      </c>
      <c r="D106" s="14" t="s">
        <v>37</v>
      </c>
      <c r="E106" s="15">
        <f>N106+F106+I106+J106+O106+P106+U106+Z106+Y106+V106</f>
        <v>3</v>
      </c>
      <c r="F106" s="9">
        <f>G106+H106</f>
        <v>0</v>
      </c>
      <c r="G106" s="10"/>
      <c r="H106" s="10"/>
      <c r="I106" s="7"/>
      <c r="J106" s="9">
        <f>K106+L106+M106</f>
        <v>0</v>
      </c>
      <c r="K106" s="10"/>
      <c r="L106" s="10"/>
      <c r="M106" s="10"/>
      <c r="N106" s="7"/>
      <c r="O106" s="7"/>
      <c r="P106" s="9">
        <f>Q106+R106+S106+T106</f>
        <v>3</v>
      </c>
      <c r="Q106" s="10">
        <v>3</v>
      </c>
      <c r="R106" s="10"/>
      <c r="S106" s="10"/>
      <c r="T106" s="10"/>
      <c r="U106" s="7"/>
      <c r="V106" s="9">
        <f>W106+X106</f>
        <v>0</v>
      </c>
      <c r="W106" s="10"/>
      <c r="X106" s="10"/>
      <c r="Y106" s="7"/>
      <c r="Z106" s="9">
        <f>AA106+AB106</f>
        <v>0</v>
      </c>
      <c r="AA106" s="10"/>
      <c r="AB106" s="10"/>
    </row>
    <row r="107" spans="1:28" x14ac:dyDescent="0.25">
      <c r="A107" s="29" t="s">
        <v>88</v>
      </c>
      <c r="B107" s="14">
        <v>1953</v>
      </c>
      <c r="C107" s="14" t="s">
        <v>48</v>
      </c>
      <c r="D107" s="14" t="s">
        <v>90</v>
      </c>
      <c r="E107" s="15">
        <f>N107+F107+I107+J107+O107+P107+U107+Z107+Y107+V107</f>
        <v>1</v>
      </c>
      <c r="F107" s="9">
        <f>G107+H107</f>
        <v>0</v>
      </c>
      <c r="G107" s="10"/>
      <c r="H107" s="10"/>
      <c r="I107" s="7"/>
      <c r="J107" s="9">
        <f>K107+L107+M107</f>
        <v>0</v>
      </c>
      <c r="K107" s="10"/>
      <c r="L107" s="10"/>
      <c r="M107" s="10"/>
      <c r="N107" s="7"/>
      <c r="O107" s="7"/>
      <c r="P107" s="9">
        <f>Q107+R107+S107+T107</f>
        <v>1</v>
      </c>
      <c r="Q107" s="10"/>
      <c r="R107" s="10">
        <v>1</v>
      </c>
      <c r="S107" s="10"/>
      <c r="T107" s="10"/>
      <c r="U107" s="7"/>
      <c r="V107" s="9">
        <f>W107+X107</f>
        <v>0</v>
      </c>
      <c r="W107" s="10"/>
      <c r="X107" s="10"/>
      <c r="Y107" s="7"/>
      <c r="Z107" s="9">
        <f>AA107+AB107</f>
        <v>0</v>
      </c>
      <c r="AA107" s="10"/>
      <c r="AB107" s="10"/>
    </row>
    <row r="108" spans="1:28" x14ac:dyDescent="0.25">
      <c r="A108" s="27" t="s">
        <v>190</v>
      </c>
      <c r="B108" s="14">
        <v>1960</v>
      </c>
      <c r="C108" s="14" t="s">
        <v>48</v>
      </c>
      <c r="D108" s="14" t="s">
        <v>45</v>
      </c>
      <c r="E108" s="15">
        <f>N108+F108+I108+J108+O108+P108+U108+Z108+Y108+V108</f>
        <v>0</v>
      </c>
      <c r="F108" s="9">
        <f>G108+H108</f>
        <v>0</v>
      </c>
      <c r="G108" s="10"/>
      <c r="H108" s="10"/>
      <c r="I108" s="7"/>
      <c r="J108" s="9">
        <f>K108+L108+M108</f>
        <v>0</v>
      </c>
      <c r="K108" s="10"/>
      <c r="L108" s="10"/>
      <c r="M108" s="10"/>
      <c r="N108" s="7"/>
      <c r="O108" s="7"/>
      <c r="P108" s="9">
        <f>Q108+R108+S108+T108</f>
        <v>0</v>
      </c>
      <c r="Q108" s="10"/>
      <c r="R108" s="10"/>
      <c r="S108" s="10"/>
      <c r="T108" s="10"/>
      <c r="U108" s="7"/>
      <c r="V108" s="9">
        <f>W108+X108</f>
        <v>0</v>
      </c>
      <c r="W108" s="10"/>
      <c r="X108" s="10"/>
      <c r="Y108" s="7"/>
      <c r="Z108" s="9">
        <f>AA108+AB108</f>
        <v>0</v>
      </c>
      <c r="AA108" s="10"/>
      <c r="AB108" s="10"/>
    </row>
    <row r="109" spans="1:28" x14ac:dyDescent="0.25">
      <c r="A109" s="27" t="s">
        <v>112</v>
      </c>
      <c r="B109" s="14">
        <v>1957</v>
      </c>
      <c r="C109" s="14" t="s">
        <v>48</v>
      </c>
      <c r="D109" s="14" t="s">
        <v>46</v>
      </c>
      <c r="E109" s="15">
        <f>N109+F109+I109+J109+O109+P109+U109+Z109+Y109+V109</f>
        <v>0</v>
      </c>
      <c r="F109" s="9">
        <f>G109+H109</f>
        <v>0</v>
      </c>
      <c r="G109" s="10"/>
      <c r="H109" s="10"/>
      <c r="I109" s="7"/>
      <c r="J109" s="9">
        <f>K109+L109+M109</f>
        <v>0</v>
      </c>
      <c r="K109" s="10"/>
      <c r="L109" s="10"/>
      <c r="M109" s="10"/>
      <c r="N109" s="7"/>
      <c r="O109" s="7"/>
      <c r="P109" s="9">
        <f>Q109+R109+S109+T109</f>
        <v>0</v>
      </c>
      <c r="Q109" s="10"/>
      <c r="R109" s="10"/>
      <c r="S109" s="10"/>
      <c r="T109" s="10"/>
      <c r="U109" s="7"/>
      <c r="V109" s="9">
        <f>W109+X109</f>
        <v>0</v>
      </c>
      <c r="W109" s="10"/>
      <c r="X109" s="10"/>
      <c r="Y109" s="7"/>
      <c r="Z109" s="9">
        <f>AA109+AB109</f>
        <v>0</v>
      </c>
      <c r="AA109" s="10"/>
      <c r="AB109" s="10"/>
    </row>
    <row r="110" spans="1:28" x14ac:dyDescent="0.25">
      <c r="A110" s="27" t="s">
        <v>146</v>
      </c>
      <c r="B110" s="14">
        <v>1955</v>
      </c>
      <c r="C110" s="14" t="s">
        <v>48</v>
      </c>
      <c r="D110" s="14" t="s">
        <v>46</v>
      </c>
      <c r="E110" s="15">
        <f>N110+F110+I110+J110+O110+P110+U110+Z110+Y110+V110</f>
        <v>0</v>
      </c>
      <c r="F110" s="9">
        <f>G110+H110</f>
        <v>0</v>
      </c>
      <c r="G110" s="10"/>
      <c r="H110" s="10"/>
      <c r="I110" s="7"/>
      <c r="J110" s="9">
        <f>K110+L110+M110</f>
        <v>0</v>
      </c>
      <c r="K110" s="10"/>
      <c r="L110" s="10"/>
      <c r="M110" s="10"/>
      <c r="N110" s="7"/>
      <c r="O110" s="7"/>
      <c r="P110" s="9">
        <f>Q110+R110+S110+T110</f>
        <v>0</v>
      </c>
      <c r="Q110" s="10"/>
      <c r="R110" s="10"/>
      <c r="S110" s="10"/>
      <c r="T110" s="10"/>
      <c r="U110" s="7"/>
      <c r="V110" s="9">
        <f>W110+X110</f>
        <v>0</v>
      </c>
      <c r="W110" s="10"/>
      <c r="X110" s="10"/>
      <c r="Y110" s="7"/>
      <c r="Z110" s="9">
        <f>AA110+AB110</f>
        <v>0</v>
      </c>
      <c r="AA110" s="10"/>
      <c r="AB110" s="10"/>
    </row>
    <row r="111" spans="1:28" ht="5.25" customHeight="1" x14ac:dyDescent="0.25">
      <c r="A111" s="8"/>
      <c r="B111" s="14"/>
      <c r="C111" s="14"/>
      <c r="D111" s="14"/>
      <c r="E111" s="15"/>
      <c r="F111" s="9"/>
      <c r="G111" s="10"/>
      <c r="H111" s="10"/>
      <c r="I111" s="7"/>
      <c r="J111" s="9"/>
      <c r="K111" s="10"/>
      <c r="L111" s="10"/>
      <c r="M111" s="10"/>
      <c r="N111" s="7"/>
      <c r="O111" s="7"/>
      <c r="P111" s="9"/>
      <c r="Q111" s="10"/>
      <c r="R111" s="10"/>
      <c r="S111" s="10"/>
      <c r="T111" s="10"/>
      <c r="U111" s="7"/>
      <c r="V111" s="9"/>
      <c r="W111" s="10"/>
      <c r="X111" s="10"/>
      <c r="Y111" s="7"/>
      <c r="Z111" s="9"/>
      <c r="AA111" s="10"/>
      <c r="AB111" s="10"/>
    </row>
    <row r="112" spans="1:28" x14ac:dyDescent="0.25">
      <c r="E112" s="19">
        <f t="shared" ref="E112:AB112" si="12">SUM(E4:E111)</f>
        <v>1360</v>
      </c>
      <c r="F112">
        <f t="shared" si="12"/>
        <v>128</v>
      </c>
      <c r="G112">
        <f t="shared" si="12"/>
        <v>67</v>
      </c>
      <c r="H112">
        <f t="shared" si="12"/>
        <v>61</v>
      </c>
      <c r="I112">
        <f t="shared" si="12"/>
        <v>81</v>
      </c>
      <c r="J112">
        <f t="shared" si="12"/>
        <v>167</v>
      </c>
      <c r="K112">
        <f t="shared" si="12"/>
        <v>88</v>
      </c>
      <c r="L112">
        <f t="shared" si="12"/>
        <v>0</v>
      </c>
      <c r="M112">
        <f t="shared" si="12"/>
        <v>79</v>
      </c>
      <c r="N112">
        <f t="shared" si="12"/>
        <v>22</v>
      </c>
      <c r="O112">
        <f t="shared" si="12"/>
        <v>119</v>
      </c>
      <c r="P112">
        <f t="shared" si="12"/>
        <v>707</v>
      </c>
      <c r="Q112">
        <f t="shared" si="12"/>
        <v>196</v>
      </c>
      <c r="R112">
        <f t="shared" si="12"/>
        <v>185</v>
      </c>
      <c r="S112">
        <f t="shared" si="12"/>
        <v>142</v>
      </c>
      <c r="T112">
        <f t="shared" si="12"/>
        <v>184</v>
      </c>
      <c r="U112">
        <f t="shared" si="12"/>
        <v>72</v>
      </c>
      <c r="V112">
        <f t="shared" si="12"/>
        <v>64</v>
      </c>
      <c r="W112">
        <f t="shared" si="12"/>
        <v>32</v>
      </c>
      <c r="X112">
        <f t="shared" si="12"/>
        <v>32</v>
      </c>
      <c r="Y112">
        <f t="shared" si="12"/>
        <v>0</v>
      </c>
      <c r="Z112">
        <f t="shared" si="12"/>
        <v>0</v>
      </c>
      <c r="AA112">
        <f t="shared" si="12"/>
        <v>0</v>
      </c>
      <c r="AB112">
        <f t="shared" si="12"/>
        <v>0</v>
      </c>
    </row>
  </sheetData>
  <sortState ref="A101:AB110">
    <sortCondition descending="1" ref="E101:E110"/>
  </sortState>
  <mergeCells count="11">
    <mergeCell ref="A1:AB1"/>
    <mergeCell ref="E2:E3"/>
    <mergeCell ref="F2:H2"/>
    <mergeCell ref="J2:M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62"/>
  <sheetViews>
    <sheetView topLeftCell="A4" workbookViewId="0">
      <selection activeCell="T25" sqref="T25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bestFit="1" customWidth="1"/>
    <col min="8" max="8" width="8.28515625" bestFit="1" customWidth="1"/>
    <col min="9" max="9" width="6.7109375" bestFit="1" customWidth="1"/>
    <col min="10" max="10" width="7.28515625" customWidth="1"/>
    <col min="11" max="11" width="6.42578125" customWidth="1"/>
    <col min="12" max="12" width="7.5703125" customWidth="1"/>
    <col min="13" max="13" width="6.42578125" customWidth="1"/>
    <col min="14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91" t="s">
        <v>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3"/>
    </row>
    <row r="2" spans="1:28" ht="60" x14ac:dyDescent="0.25">
      <c r="A2" s="94" t="s">
        <v>0</v>
      </c>
      <c r="B2" s="95" t="s">
        <v>1</v>
      </c>
      <c r="C2" s="95" t="s">
        <v>55</v>
      </c>
      <c r="D2" s="95" t="s">
        <v>2</v>
      </c>
      <c r="E2" s="96" t="s">
        <v>3</v>
      </c>
      <c r="F2" s="89" t="s">
        <v>259</v>
      </c>
      <c r="G2" s="89"/>
      <c r="H2" s="89"/>
      <c r="I2" s="41" t="s">
        <v>260</v>
      </c>
      <c r="J2" s="89" t="s">
        <v>261</v>
      </c>
      <c r="K2" s="89"/>
      <c r="L2" s="89"/>
      <c r="M2" s="89"/>
      <c r="N2" s="41" t="s">
        <v>262</v>
      </c>
      <c r="O2" s="41" t="s">
        <v>181</v>
      </c>
      <c r="P2" s="89" t="s">
        <v>182</v>
      </c>
      <c r="Q2" s="89"/>
      <c r="R2" s="89"/>
      <c r="S2" s="89"/>
      <c r="T2" s="89"/>
      <c r="U2" s="41" t="s">
        <v>183</v>
      </c>
      <c r="V2" s="89" t="s">
        <v>184</v>
      </c>
      <c r="W2" s="89"/>
      <c r="X2" s="89"/>
      <c r="Y2" s="41" t="s">
        <v>263</v>
      </c>
      <c r="Z2" s="89" t="s">
        <v>264</v>
      </c>
      <c r="AA2" s="89"/>
      <c r="AB2" s="90"/>
    </row>
    <row r="3" spans="1:28" ht="15.75" thickBot="1" x14ac:dyDescent="0.3">
      <c r="A3" s="88"/>
      <c r="B3" s="86"/>
      <c r="C3" s="86"/>
      <c r="D3" s="86"/>
      <c r="E3" s="8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30" t="s">
        <v>198</v>
      </c>
      <c r="B4" s="3">
        <v>1989</v>
      </c>
      <c r="C4" s="3" t="s">
        <v>34</v>
      </c>
      <c r="D4" s="3" t="s">
        <v>197</v>
      </c>
      <c r="E4" s="4">
        <f t="shared" ref="E4:E9" si="0">F4+I4+J4+O4+P4+U4+V4+Z4+N4+Y4</f>
        <v>44</v>
      </c>
      <c r="F4" s="12">
        <f t="shared" ref="F4:F9" si="1">G4+H4</f>
        <v>0</v>
      </c>
      <c r="G4" s="13"/>
      <c r="H4" s="13"/>
      <c r="I4" s="5"/>
      <c r="J4" s="12">
        <f t="shared" ref="J4:J9" si="2">K4+L4+M4</f>
        <v>14</v>
      </c>
      <c r="K4" s="13">
        <v>7</v>
      </c>
      <c r="L4" s="13"/>
      <c r="M4" s="13">
        <v>7</v>
      </c>
      <c r="N4" s="5">
        <v>4</v>
      </c>
      <c r="O4" s="5">
        <v>4</v>
      </c>
      <c r="P4" s="12">
        <f t="shared" ref="P4:P9" si="3">Q4+R4+S4+T4</f>
        <v>18</v>
      </c>
      <c r="Q4" s="13">
        <v>7</v>
      </c>
      <c r="R4" s="13">
        <v>4</v>
      </c>
      <c r="S4" s="13"/>
      <c r="T4" s="13">
        <v>7</v>
      </c>
      <c r="U4" s="5">
        <v>4</v>
      </c>
      <c r="V4" s="12">
        <f t="shared" ref="V4:V9" si="4">W4+X4</f>
        <v>0</v>
      </c>
      <c r="W4" s="13"/>
      <c r="X4" s="13"/>
      <c r="Z4" s="12">
        <f t="shared" ref="Z4:Z9" si="5">AA4+AB4</f>
        <v>0</v>
      </c>
      <c r="AA4" s="13"/>
      <c r="AB4" s="13"/>
    </row>
    <row r="5" spans="1:28" x14ac:dyDescent="0.25">
      <c r="A5" s="30" t="s">
        <v>109</v>
      </c>
      <c r="B5" s="3">
        <v>1988</v>
      </c>
      <c r="C5" s="3" t="s">
        <v>34</v>
      </c>
      <c r="D5" s="3" t="s">
        <v>45</v>
      </c>
      <c r="E5" s="4">
        <f t="shared" si="0"/>
        <v>9</v>
      </c>
      <c r="F5" s="12">
        <f t="shared" si="1"/>
        <v>0</v>
      </c>
      <c r="G5" s="13"/>
      <c r="H5" s="13"/>
      <c r="I5" s="5"/>
      <c r="J5" s="12">
        <f t="shared" si="2"/>
        <v>0</v>
      </c>
      <c r="K5" s="13"/>
      <c r="L5" s="13"/>
      <c r="M5" s="13"/>
      <c r="N5" s="4"/>
      <c r="O5" s="5"/>
      <c r="P5" s="12">
        <f t="shared" si="3"/>
        <v>9</v>
      </c>
      <c r="Q5" s="13"/>
      <c r="R5" s="13"/>
      <c r="S5" s="13">
        <v>9</v>
      </c>
      <c r="T5" s="13"/>
      <c r="U5" s="5"/>
      <c r="V5" s="12">
        <f t="shared" si="4"/>
        <v>0</v>
      </c>
      <c r="W5" s="13"/>
      <c r="X5" s="13"/>
      <c r="Z5" s="12">
        <f t="shared" si="5"/>
        <v>0</v>
      </c>
      <c r="AA5" s="13"/>
      <c r="AB5" s="13"/>
    </row>
    <row r="6" spans="1:28" x14ac:dyDescent="0.25">
      <c r="A6" s="30" t="s">
        <v>280</v>
      </c>
      <c r="B6" s="3">
        <v>1990</v>
      </c>
      <c r="C6" s="3" t="s">
        <v>34</v>
      </c>
      <c r="D6" s="3" t="s">
        <v>44</v>
      </c>
      <c r="E6" s="4">
        <f t="shared" si="0"/>
        <v>6</v>
      </c>
      <c r="F6" s="12">
        <f t="shared" si="1"/>
        <v>0</v>
      </c>
      <c r="G6" s="13"/>
      <c r="H6" s="13"/>
      <c r="I6" s="5"/>
      <c r="J6" s="12">
        <f t="shared" si="2"/>
        <v>6</v>
      </c>
      <c r="K6" s="13">
        <v>3</v>
      </c>
      <c r="L6" s="13"/>
      <c r="M6" s="13">
        <v>3</v>
      </c>
      <c r="N6" s="4"/>
      <c r="O6" s="5"/>
      <c r="P6" s="12">
        <f t="shared" si="3"/>
        <v>0</v>
      </c>
      <c r="Q6" s="13"/>
      <c r="R6" s="13"/>
      <c r="S6" s="13"/>
      <c r="T6" s="13"/>
      <c r="U6" s="5"/>
      <c r="V6" s="12">
        <f t="shared" si="4"/>
        <v>0</v>
      </c>
      <c r="W6" s="13"/>
      <c r="X6" s="13"/>
      <c r="Z6" s="12">
        <f t="shared" si="5"/>
        <v>0</v>
      </c>
      <c r="AA6" s="13"/>
      <c r="AB6" s="13"/>
    </row>
    <row r="7" spans="1:28" x14ac:dyDescent="0.25">
      <c r="A7" s="30" t="s">
        <v>210</v>
      </c>
      <c r="B7" s="3">
        <v>1987</v>
      </c>
      <c r="C7" s="3" t="s">
        <v>34</v>
      </c>
      <c r="D7" s="3" t="s">
        <v>211</v>
      </c>
      <c r="E7" s="4">
        <f t="shared" si="0"/>
        <v>3</v>
      </c>
      <c r="F7" s="12">
        <f t="shared" si="1"/>
        <v>0</v>
      </c>
      <c r="G7" s="13"/>
      <c r="H7" s="13"/>
      <c r="I7" s="5"/>
      <c r="J7" s="12">
        <f t="shared" si="2"/>
        <v>0</v>
      </c>
      <c r="K7" s="13"/>
      <c r="L7" s="13"/>
      <c r="M7" s="13"/>
      <c r="N7" s="5"/>
      <c r="O7" s="5"/>
      <c r="P7" s="12">
        <f t="shared" si="3"/>
        <v>3</v>
      </c>
      <c r="Q7" s="13">
        <v>3</v>
      </c>
      <c r="R7" s="13"/>
      <c r="S7" s="13"/>
      <c r="T7" s="13"/>
      <c r="U7" s="5"/>
      <c r="V7" s="12">
        <f t="shared" si="4"/>
        <v>0</v>
      </c>
      <c r="W7" s="13"/>
      <c r="X7" s="13"/>
      <c r="Z7" s="12">
        <f t="shared" si="5"/>
        <v>0</v>
      </c>
      <c r="AA7" s="13"/>
      <c r="AB7" s="13"/>
    </row>
    <row r="8" spans="1:28" x14ac:dyDescent="0.25">
      <c r="A8" s="30" t="s">
        <v>296</v>
      </c>
      <c r="B8" s="3">
        <v>1986</v>
      </c>
      <c r="C8" s="3" t="s">
        <v>34</v>
      </c>
      <c r="D8" s="3" t="s">
        <v>44</v>
      </c>
      <c r="E8" s="4">
        <f t="shared" si="0"/>
        <v>3</v>
      </c>
      <c r="F8" s="12">
        <f t="shared" si="1"/>
        <v>0</v>
      </c>
      <c r="G8" s="13"/>
      <c r="H8" s="13"/>
      <c r="I8" s="5"/>
      <c r="J8" s="12">
        <f t="shared" si="2"/>
        <v>0</v>
      </c>
      <c r="K8" s="13"/>
      <c r="L8" s="13"/>
      <c r="M8" s="13"/>
      <c r="N8" s="5"/>
      <c r="O8" s="5"/>
      <c r="P8" s="12">
        <f t="shared" si="3"/>
        <v>3</v>
      </c>
      <c r="Q8" s="13"/>
      <c r="R8" s="13"/>
      <c r="S8" s="13"/>
      <c r="T8" s="13">
        <v>3</v>
      </c>
      <c r="U8" s="5"/>
      <c r="V8" s="12">
        <f t="shared" si="4"/>
        <v>0</v>
      </c>
      <c r="W8" s="13"/>
      <c r="X8" s="13"/>
      <c r="Z8" s="12">
        <f t="shared" si="5"/>
        <v>0</v>
      </c>
      <c r="AA8" s="13"/>
      <c r="AB8" s="13"/>
    </row>
    <row r="9" spans="1:28" x14ac:dyDescent="0.25">
      <c r="A9" s="28" t="s">
        <v>218</v>
      </c>
      <c r="B9" s="3">
        <v>1986</v>
      </c>
      <c r="C9" s="3" t="s">
        <v>34</v>
      </c>
      <c r="D9" s="3" t="s">
        <v>104</v>
      </c>
      <c r="E9" s="4">
        <f t="shared" si="0"/>
        <v>0</v>
      </c>
      <c r="F9" s="12">
        <f t="shared" si="1"/>
        <v>0</v>
      </c>
      <c r="G9" s="13"/>
      <c r="H9" s="13"/>
      <c r="I9" s="5"/>
      <c r="J9" s="12">
        <f t="shared" si="2"/>
        <v>0</v>
      </c>
      <c r="K9" s="13"/>
      <c r="L9" s="13"/>
      <c r="M9" s="13"/>
      <c r="N9" s="5"/>
      <c r="O9" s="5"/>
      <c r="P9" s="12">
        <f t="shared" si="3"/>
        <v>0</v>
      </c>
      <c r="Q9" s="13"/>
      <c r="R9" s="13"/>
      <c r="S9" s="13"/>
      <c r="T9" s="13"/>
      <c r="U9" s="5"/>
      <c r="V9" s="12">
        <f t="shared" si="4"/>
        <v>0</v>
      </c>
      <c r="W9" s="13"/>
      <c r="X9" s="13"/>
      <c r="Z9" s="12">
        <f t="shared" si="5"/>
        <v>0</v>
      </c>
      <c r="AA9" s="13"/>
      <c r="AB9" s="13"/>
    </row>
    <row r="10" spans="1:28" x14ac:dyDescent="0.25">
      <c r="A10" s="28"/>
      <c r="B10" s="3"/>
      <c r="C10" s="3"/>
      <c r="D10" s="3"/>
      <c r="E10" s="4"/>
      <c r="F10" s="12"/>
      <c r="G10" s="13"/>
      <c r="H10" s="13"/>
      <c r="I10" s="5"/>
      <c r="J10" s="12"/>
      <c r="K10" s="13"/>
      <c r="L10" s="13"/>
      <c r="M10" s="13"/>
      <c r="N10" s="5"/>
      <c r="O10" s="5"/>
      <c r="P10" s="12"/>
      <c r="Q10" s="13"/>
      <c r="R10" s="13"/>
      <c r="S10" s="13"/>
      <c r="T10" s="13"/>
      <c r="U10" s="5"/>
      <c r="V10" s="12"/>
      <c r="W10" s="13"/>
      <c r="X10" s="13"/>
      <c r="Z10" s="12"/>
      <c r="AA10" s="13"/>
      <c r="AB10" s="13"/>
    </row>
    <row r="11" spans="1:28" x14ac:dyDescent="0.25">
      <c r="A11" s="30" t="s">
        <v>152</v>
      </c>
      <c r="B11" s="3">
        <v>1981</v>
      </c>
      <c r="C11" s="3" t="s">
        <v>33</v>
      </c>
      <c r="D11" s="3" t="s">
        <v>38</v>
      </c>
      <c r="E11" s="4">
        <f>F11+I11+J11+O11+P11+U11+V11+Z11+N11+Y11</f>
        <v>31</v>
      </c>
      <c r="F11" s="12">
        <f>G11+H11</f>
        <v>0</v>
      </c>
      <c r="G11" s="13"/>
      <c r="H11" s="13"/>
      <c r="I11" s="5">
        <v>4</v>
      </c>
      <c r="J11" s="12">
        <f>K11+L11+M11</f>
        <v>7</v>
      </c>
      <c r="K11" s="13">
        <v>4</v>
      </c>
      <c r="L11" s="13"/>
      <c r="M11" s="13">
        <v>3</v>
      </c>
      <c r="N11" s="5">
        <v>4</v>
      </c>
      <c r="O11" s="5"/>
      <c r="P11" s="12">
        <f>Q11+R11+S11+T11</f>
        <v>8</v>
      </c>
      <c r="Q11" s="13">
        <v>4</v>
      </c>
      <c r="R11" s="13">
        <v>2</v>
      </c>
      <c r="S11" s="13">
        <v>2</v>
      </c>
      <c r="T11" s="13"/>
      <c r="U11" s="5"/>
      <c r="V11" s="12">
        <f>W11+X11</f>
        <v>8</v>
      </c>
      <c r="W11" s="13">
        <v>4</v>
      </c>
      <c r="X11" s="13">
        <v>4</v>
      </c>
      <c r="Z11" s="12">
        <f>AA11+AB11</f>
        <v>0</v>
      </c>
      <c r="AA11" s="13"/>
      <c r="AB11" s="13"/>
    </row>
    <row r="12" spans="1:28" x14ac:dyDescent="0.25">
      <c r="A12" s="30" t="s">
        <v>292</v>
      </c>
      <c r="B12" s="3">
        <v>1985</v>
      </c>
      <c r="C12" s="3" t="s">
        <v>33</v>
      </c>
      <c r="D12" s="3" t="s">
        <v>38</v>
      </c>
      <c r="E12" s="4">
        <f>F12+I12+J12+O12+P12+U12+V12+Z12+N12+Y12</f>
        <v>16</v>
      </c>
      <c r="F12" s="12">
        <f>G12+H12</f>
        <v>0</v>
      </c>
      <c r="G12" s="13"/>
      <c r="H12" s="13"/>
      <c r="I12" s="5"/>
      <c r="J12" s="12">
        <f>K12+L12+M12</f>
        <v>0</v>
      </c>
      <c r="K12" s="13"/>
      <c r="L12" s="13"/>
      <c r="M12" s="13"/>
      <c r="N12" s="5"/>
      <c r="O12" s="5"/>
      <c r="P12" s="12">
        <f>Q12+R12+S12+T12</f>
        <v>16</v>
      </c>
      <c r="Q12" s="13"/>
      <c r="R12" s="13">
        <v>9</v>
      </c>
      <c r="S12" s="13"/>
      <c r="T12" s="13">
        <v>7</v>
      </c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</row>
    <row r="13" spans="1:28" x14ac:dyDescent="0.25">
      <c r="A13" s="30" t="s">
        <v>281</v>
      </c>
      <c r="B13" s="3">
        <v>1984</v>
      </c>
      <c r="C13" s="3" t="s">
        <v>33</v>
      </c>
      <c r="D13" s="3" t="s">
        <v>211</v>
      </c>
      <c r="E13" s="4">
        <f>F13+I13+J13+O13+P13+U13+V13+Z13+N13+Y13</f>
        <v>14</v>
      </c>
      <c r="F13" s="12">
        <f>G13+H13</f>
        <v>0</v>
      </c>
      <c r="G13" s="13"/>
      <c r="H13" s="13"/>
      <c r="I13" s="5"/>
      <c r="J13" s="12">
        <f>K13+L13+M13</f>
        <v>7</v>
      </c>
      <c r="K13" s="13"/>
      <c r="L13" s="13"/>
      <c r="M13" s="13">
        <v>7</v>
      </c>
      <c r="N13" s="5"/>
      <c r="O13" s="5"/>
      <c r="P13" s="12">
        <f>Q13+R13+S13+T13</f>
        <v>7</v>
      </c>
      <c r="Q13" s="13"/>
      <c r="R13" s="13">
        <v>5</v>
      </c>
      <c r="S13" s="13">
        <v>2</v>
      </c>
      <c r="T13" s="13"/>
      <c r="U13" s="5"/>
      <c r="V13" s="12">
        <f>W13+X13</f>
        <v>0</v>
      </c>
      <c r="W13" s="13"/>
      <c r="X13" s="13"/>
      <c r="Z13" s="12">
        <f>AA13+AB13</f>
        <v>0</v>
      </c>
      <c r="AA13" s="13"/>
      <c r="AB13" s="13"/>
    </row>
    <row r="14" spans="1:28" x14ac:dyDescent="0.25">
      <c r="A14" s="30" t="s">
        <v>108</v>
      </c>
      <c r="B14" s="3">
        <v>1982</v>
      </c>
      <c r="C14" s="3" t="s">
        <v>33</v>
      </c>
      <c r="D14" s="3" t="s">
        <v>45</v>
      </c>
      <c r="E14" s="4">
        <f>F14+I14+J14+O14+P14+U14+V14+Z14+N14+Y14</f>
        <v>9</v>
      </c>
      <c r="F14" s="12">
        <f>G14+H14</f>
        <v>0</v>
      </c>
      <c r="G14" s="13"/>
      <c r="H14" s="13"/>
      <c r="I14" s="5"/>
      <c r="J14" s="12">
        <f>K14+L14+M14</f>
        <v>0</v>
      </c>
      <c r="K14" s="13"/>
      <c r="L14" s="13"/>
      <c r="M14" s="13"/>
      <c r="N14" s="5"/>
      <c r="O14" s="5"/>
      <c r="P14" s="12">
        <f>Q14+R14+S14+T14</f>
        <v>9</v>
      </c>
      <c r="Q14" s="13"/>
      <c r="R14" s="13"/>
      <c r="S14" s="13">
        <v>9</v>
      </c>
      <c r="T14" s="13"/>
      <c r="U14" s="5"/>
      <c r="V14" s="12">
        <f>W14+X14</f>
        <v>0</v>
      </c>
      <c r="W14" s="13"/>
      <c r="X14" s="13"/>
      <c r="Z14" s="12">
        <f>AA14+AB14</f>
        <v>0</v>
      </c>
      <c r="AA14" s="13"/>
      <c r="AB14" s="13"/>
    </row>
    <row r="15" spans="1:28" x14ac:dyDescent="0.25">
      <c r="A15" s="28" t="s">
        <v>167</v>
      </c>
      <c r="B15" s="3">
        <v>1984</v>
      </c>
      <c r="C15" s="3" t="s">
        <v>33</v>
      </c>
      <c r="D15" s="3" t="s">
        <v>47</v>
      </c>
      <c r="E15" s="4">
        <f>F15+I15+J15+O15+P15+U15+V15+Z15+N15+Y15</f>
        <v>0</v>
      </c>
      <c r="F15" s="12">
        <f>G15+H15</f>
        <v>0</v>
      </c>
      <c r="G15" s="13"/>
      <c r="H15" s="13"/>
      <c r="I15" s="5"/>
      <c r="J15" s="12">
        <f>K15+L15+M15</f>
        <v>0</v>
      </c>
      <c r="K15" s="13"/>
      <c r="L15" s="13"/>
      <c r="M15" s="13"/>
      <c r="N15" s="5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Z15" s="12">
        <f>AA15+AB15</f>
        <v>0</v>
      </c>
      <c r="AA15" s="13"/>
      <c r="AB15" s="13"/>
    </row>
    <row r="16" spans="1:28" x14ac:dyDescent="0.25">
      <c r="A16" s="28"/>
      <c r="B16" s="3"/>
      <c r="C16" s="3"/>
      <c r="D16" s="3"/>
      <c r="E16" s="4"/>
      <c r="F16" s="12"/>
      <c r="G16" s="13"/>
      <c r="H16" s="13"/>
      <c r="I16" s="5"/>
      <c r="J16" s="12"/>
      <c r="K16" s="13"/>
      <c r="L16" s="13"/>
      <c r="M16" s="13"/>
      <c r="N16" s="5"/>
      <c r="O16" s="5"/>
      <c r="P16" s="12"/>
      <c r="Q16" s="13"/>
      <c r="R16" s="13"/>
      <c r="S16" s="13"/>
      <c r="T16" s="13"/>
      <c r="U16" s="5"/>
      <c r="V16" s="12"/>
      <c r="W16" s="13"/>
      <c r="X16" s="13"/>
      <c r="Z16" s="12"/>
      <c r="AA16" s="13"/>
      <c r="AB16" s="13"/>
    </row>
    <row r="17" spans="1:28" x14ac:dyDescent="0.25">
      <c r="A17" s="30" t="s">
        <v>83</v>
      </c>
      <c r="B17" s="3">
        <v>1979</v>
      </c>
      <c r="C17" s="3" t="s">
        <v>32</v>
      </c>
      <c r="D17" s="3" t="s">
        <v>44</v>
      </c>
      <c r="E17" s="4">
        <f>F17+I17+J17+O17+P17+U17+V17+Z17+N17+Y17</f>
        <v>46</v>
      </c>
      <c r="F17" s="12">
        <f>G17+H17</f>
        <v>0</v>
      </c>
      <c r="G17" s="13"/>
      <c r="H17" s="13"/>
      <c r="I17" s="5"/>
      <c r="J17" s="12">
        <f>K17+L17+M17</f>
        <v>8</v>
      </c>
      <c r="K17" s="13">
        <v>4</v>
      </c>
      <c r="L17" s="13"/>
      <c r="M17" s="13">
        <v>4</v>
      </c>
      <c r="N17" s="5"/>
      <c r="O17" s="5">
        <v>4</v>
      </c>
      <c r="P17" s="12">
        <f>Q17+R17+S17+T17</f>
        <v>25</v>
      </c>
      <c r="Q17" s="13">
        <v>9</v>
      </c>
      <c r="R17" s="13">
        <v>9</v>
      </c>
      <c r="S17" s="13"/>
      <c r="T17" s="13">
        <v>7</v>
      </c>
      <c r="U17" s="5">
        <v>9</v>
      </c>
      <c r="V17" s="12">
        <f>W17+X17</f>
        <v>0</v>
      </c>
      <c r="W17" s="13"/>
      <c r="X17" s="13"/>
      <c r="Z17" s="12">
        <f>AA17+AB17</f>
        <v>0</v>
      </c>
      <c r="AA17" s="13"/>
      <c r="AB17" s="13"/>
    </row>
    <row r="18" spans="1:28" x14ac:dyDescent="0.25">
      <c r="A18" s="31" t="s">
        <v>169</v>
      </c>
      <c r="B18" s="3">
        <v>1978</v>
      </c>
      <c r="C18" s="3" t="s">
        <v>32</v>
      </c>
      <c r="D18" s="3" t="s">
        <v>170</v>
      </c>
      <c r="E18" s="4">
        <f>F18+I18+J18+O18+P18+U18+V18+Z18+N18+Y18</f>
        <v>31</v>
      </c>
      <c r="F18" s="12">
        <f>G18+H18</f>
        <v>0</v>
      </c>
      <c r="G18" s="13"/>
      <c r="H18" s="13"/>
      <c r="I18" s="5"/>
      <c r="J18" s="12">
        <f>K18+L18+M18</f>
        <v>0</v>
      </c>
      <c r="K18" s="13"/>
      <c r="L18" s="13"/>
      <c r="M18" s="13"/>
      <c r="N18" s="5">
        <v>4</v>
      </c>
      <c r="O18" s="5"/>
      <c r="P18" s="12">
        <f>Q18+R18+S18+T18</f>
        <v>10</v>
      </c>
      <c r="Q18" s="13">
        <v>5</v>
      </c>
      <c r="R18" s="13">
        <v>5</v>
      </c>
      <c r="S18" s="13"/>
      <c r="T18" s="13"/>
      <c r="U18" s="5">
        <v>5</v>
      </c>
      <c r="V18" s="12">
        <f>W18+X18</f>
        <v>12</v>
      </c>
      <c r="W18" s="13">
        <v>5</v>
      </c>
      <c r="X18" s="13">
        <v>7</v>
      </c>
      <c r="Z18" s="12">
        <f>AA18+AB18</f>
        <v>0</v>
      </c>
      <c r="AA18" s="13"/>
      <c r="AB18" s="13"/>
    </row>
    <row r="19" spans="1:28" x14ac:dyDescent="0.25">
      <c r="A19" s="30" t="s">
        <v>99</v>
      </c>
      <c r="B19" s="3">
        <v>1978</v>
      </c>
      <c r="C19" s="3" t="s">
        <v>32</v>
      </c>
      <c r="D19" s="3" t="s">
        <v>104</v>
      </c>
      <c r="E19" s="4">
        <f>F19+I19+J19+O19+P19+U19+V19+Z19+N19+Y19</f>
        <v>12</v>
      </c>
      <c r="F19" s="12">
        <f>G19+H19</f>
        <v>0</v>
      </c>
      <c r="G19" s="13"/>
      <c r="H19" s="13"/>
      <c r="I19" s="5"/>
      <c r="J19" s="12">
        <f>K19+L19+M19</f>
        <v>0</v>
      </c>
      <c r="K19" s="13"/>
      <c r="L19" s="13"/>
      <c r="M19" s="13"/>
      <c r="N19" s="5"/>
      <c r="O19" s="5"/>
      <c r="P19" s="12">
        <f>Q19+R19+S19+T19</f>
        <v>0</v>
      </c>
      <c r="Q19" s="13"/>
      <c r="R19" s="13"/>
      <c r="S19" s="13"/>
      <c r="T19" s="13"/>
      <c r="U19" s="5"/>
      <c r="V19" s="12">
        <f>W19+X19</f>
        <v>12</v>
      </c>
      <c r="W19" s="13">
        <v>9</v>
      </c>
      <c r="X19" s="13">
        <v>3</v>
      </c>
      <c r="Z19" s="12">
        <f>AA19+AB19</f>
        <v>0</v>
      </c>
      <c r="AA19" s="13"/>
      <c r="AB19" s="13"/>
    </row>
    <row r="20" spans="1:28" x14ac:dyDescent="0.25">
      <c r="A20" s="30" t="s">
        <v>293</v>
      </c>
      <c r="B20" s="3">
        <v>1977</v>
      </c>
      <c r="C20" s="3" t="s">
        <v>32</v>
      </c>
      <c r="D20" s="3" t="s">
        <v>97</v>
      </c>
      <c r="E20" s="4">
        <f>F20+I20+J20+O20+P20+U20+V20+Z20+N20+Y20</f>
        <v>10</v>
      </c>
      <c r="F20" s="12">
        <f>G20+H20</f>
        <v>0</v>
      </c>
      <c r="G20" s="13"/>
      <c r="H20" s="13"/>
      <c r="I20" s="5"/>
      <c r="J20" s="12">
        <f>K20+L20+M20</f>
        <v>0</v>
      </c>
      <c r="K20" s="13"/>
      <c r="L20" s="13"/>
      <c r="M20" s="13"/>
      <c r="N20" s="5"/>
      <c r="O20" s="5"/>
      <c r="P20" s="12">
        <f>Q20+R20+S20+T20</f>
        <v>10</v>
      </c>
      <c r="Q20" s="13">
        <v>2</v>
      </c>
      <c r="R20" s="13">
        <v>2</v>
      </c>
      <c r="S20" s="13">
        <v>6</v>
      </c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</row>
    <row r="21" spans="1:28" x14ac:dyDescent="0.25">
      <c r="A21" s="30" t="s">
        <v>154</v>
      </c>
      <c r="B21" s="3">
        <v>1976</v>
      </c>
      <c r="C21" s="3" t="s">
        <v>32</v>
      </c>
      <c r="D21" s="3" t="s">
        <v>38</v>
      </c>
      <c r="E21" s="4">
        <f>F21+I21+J21+O21+P21+U21+V21+Z21+N21+Y21</f>
        <v>4</v>
      </c>
      <c r="F21" s="12">
        <f>G21+H21</f>
        <v>0</v>
      </c>
      <c r="G21" s="13"/>
      <c r="H21" s="13"/>
      <c r="I21" s="5">
        <v>4</v>
      </c>
      <c r="J21" s="12">
        <f>K21+L21+M21</f>
        <v>0</v>
      </c>
      <c r="K21" s="13"/>
      <c r="L21" s="13"/>
      <c r="M21" s="13"/>
      <c r="N21" s="5"/>
      <c r="O21" s="5"/>
      <c r="P21" s="12">
        <f>Q21+R21+S21+T21</f>
        <v>0</v>
      </c>
      <c r="Q21" s="13"/>
      <c r="R21" s="13"/>
      <c r="S21" s="13"/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</row>
    <row r="22" spans="1:28" x14ac:dyDescent="0.25">
      <c r="A22" s="30" t="s">
        <v>70</v>
      </c>
      <c r="B22" s="3">
        <v>1977</v>
      </c>
      <c r="C22" s="3" t="s">
        <v>32</v>
      </c>
      <c r="D22" s="3" t="s">
        <v>45</v>
      </c>
      <c r="E22" s="4">
        <f>F22+I22+J22+O22+P22+U22+V22+Z22+N22+Y22</f>
        <v>4</v>
      </c>
      <c r="F22" s="12">
        <f>G22+H22</f>
        <v>0</v>
      </c>
      <c r="G22" s="13"/>
      <c r="H22" s="13"/>
      <c r="I22" s="5"/>
      <c r="J22" s="12">
        <f>K22+L22+M22</f>
        <v>0</v>
      </c>
      <c r="K22" s="13"/>
      <c r="L22" s="13"/>
      <c r="M22" s="13"/>
      <c r="N22" s="5"/>
      <c r="O22" s="5"/>
      <c r="P22" s="12">
        <f>Q22+R22+S22+T22</f>
        <v>4</v>
      </c>
      <c r="Q22" s="13"/>
      <c r="R22" s="13"/>
      <c r="S22" s="13">
        <v>4</v>
      </c>
      <c r="T22" s="13"/>
      <c r="U22" s="5"/>
      <c r="V22" s="12">
        <f>W22+X22</f>
        <v>0</v>
      </c>
      <c r="W22" s="13"/>
      <c r="X22" s="13"/>
      <c r="Z22" s="12">
        <f>AA22+AB22</f>
        <v>0</v>
      </c>
      <c r="AA22" s="13"/>
      <c r="AB22" s="13"/>
    </row>
    <row r="23" spans="1:28" x14ac:dyDescent="0.25">
      <c r="A23" s="31" t="s">
        <v>302</v>
      </c>
      <c r="B23" s="3">
        <v>1976</v>
      </c>
      <c r="C23" s="3" t="s">
        <v>32</v>
      </c>
      <c r="D23" s="3" t="s">
        <v>82</v>
      </c>
      <c r="E23" s="4">
        <f>F23+I23+J23+O23+P23+U23+V23+Z23+N23+Y23</f>
        <v>4</v>
      </c>
      <c r="F23" s="12">
        <f>G23+H23</f>
        <v>0</v>
      </c>
      <c r="G23" s="13"/>
      <c r="H23" s="13"/>
      <c r="I23" s="5"/>
      <c r="J23" s="12">
        <f>K23+L23+M23</f>
        <v>0</v>
      </c>
      <c r="K23" s="13"/>
      <c r="L23" s="13"/>
      <c r="M23" s="13"/>
      <c r="N23" s="5"/>
      <c r="O23" s="5"/>
      <c r="P23" s="12">
        <f>Q23+R23+S23+T23</f>
        <v>0</v>
      </c>
      <c r="Q23" s="13"/>
      <c r="R23" s="13"/>
      <c r="S23" s="13"/>
      <c r="T23" s="13"/>
      <c r="U23" s="5">
        <v>2</v>
      </c>
      <c r="V23" s="12">
        <f>W23+X23</f>
        <v>2</v>
      </c>
      <c r="W23" s="13">
        <v>2</v>
      </c>
      <c r="X23" s="13"/>
      <c r="Z23" s="12">
        <f>AA23+AB23</f>
        <v>0</v>
      </c>
      <c r="AA23" s="13"/>
      <c r="AB23" s="13"/>
    </row>
    <row r="24" spans="1:28" x14ac:dyDescent="0.25">
      <c r="A24" s="28" t="s">
        <v>174</v>
      </c>
      <c r="B24" s="3">
        <v>1980</v>
      </c>
      <c r="C24" s="3" t="s">
        <v>32</v>
      </c>
      <c r="D24" s="3" t="s">
        <v>53</v>
      </c>
      <c r="E24" s="4">
        <f>F24+I24+J24+O24+P24+U24+V24+Z24+N24+Y24</f>
        <v>0</v>
      </c>
      <c r="F24" s="12">
        <f>G24+H24</f>
        <v>0</v>
      </c>
      <c r="G24" s="13"/>
      <c r="H24" s="13"/>
      <c r="I24" s="5"/>
      <c r="J24" s="12">
        <f>K24+L24+M24</f>
        <v>0</v>
      </c>
      <c r="K24" s="13"/>
      <c r="L24" s="13"/>
      <c r="M24" s="13"/>
      <c r="N24" s="5"/>
      <c r="O24" s="5"/>
      <c r="P24" s="12">
        <f>Q24+R24+S24+T24</f>
        <v>0</v>
      </c>
      <c r="Q24" s="13"/>
      <c r="R24" s="13"/>
      <c r="S24" s="13"/>
      <c r="T24" s="13"/>
      <c r="U24" s="5"/>
      <c r="V24" s="12">
        <f>W24+X24</f>
        <v>0</v>
      </c>
      <c r="W24" s="13"/>
      <c r="X24" s="13"/>
      <c r="Z24" s="12">
        <f>AA24+AB24</f>
        <v>0</v>
      </c>
      <c r="AA24" s="13"/>
      <c r="AB24" s="13"/>
    </row>
    <row r="25" spans="1:28" x14ac:dyDescent="0.25">
      <c r="A25" s="28" t="s">
        <v>22</v>
      </c>
      <c r="B25" s="3">
        <v>1980</v>
      </c>
      <c r="C25" s="3" t="s">
        <v>32</v>
      </c>
      <c r="D25" s="3" t="s">
        <v>44</v>
      </c>
      <c r="E25" s="4">
        <f>F25+I25+J25+O25+P25+U25+V25+Z25+N25+Y25</f>
        <v>0</v>
      </c>
      <c r="F25" s="12">
        <f>G25+H25</f>
        <v>0</v>
      </c>
      <c r="G25" s="13"/>
      <c r="H25" s="13"/>
      <c r="I25" s="5"/>
      <c r="J25" s="12">
        <f>K25+L25+M25</f>
        <v>0</v>
      </c>
      <c r="K25" s="13"/>
      <c r="L25" s="13"/>
      <c r="M25" s="13"/>
      <c r="N25" s="5"/>
      <c r="O25" s="5"/>
      <c r="P25" s="12">
        <f>Q25+R25+S25+T25</f>
        <v>0</v>
      </c>
      <c r="Q25" s="13"/>
      <c r="R25" s="13"/>
      <c r="S25" s="13"/>
      <c r="T25" s="13"/>
      <c r="U25" s="5"/>
      <c r="V25" s="12">
        <f>W25+X25</f>
        <v>0</v>
      </c>
      <c r="W25" s="13"/>
      <c r="X25" s="13"/>
      <c r="Z25" s="12">
        <f>AA25+AB25</f>
        <v>0</v>
      </c>
      <c r="AA25" s="13"/>
      <c r="AB25" s="13"/>
    </row>
    <row r="26" spans="1:28" x14ac:dyDescent="0.25">
      <c r="A26" s="28" t="s">
        <v>175</v>
      </c>
      <c r="B26" s="3">
        <v>1978</v>
      </c>
      <c r="C26" s="3" t="s">
        <v>32</v>
      </c>
      <c r="D26" s="3" t="s">
        <v>176</v>
      </c>
      <c r="E26" s="4">
        <f>F26+I26+J26+O26+P26+U26+V26+Z26+N26+Y26</f>
        <v>0</v>
      </c>
      <c r="F26" s="12">
        <f>G26+H26</f>
        <v>0</v>
      </c>
      <c r="G26" s="13"/>
      <c r="H26" s="13"/>
      <c r="I26" s="5"/>
      <c r="J26" s="12">
        <f>K26+L26+M26</f>
        <v>0</v>
      </c>
      <c r="K26" s="13"/>
      <c r="L26" s="13"/>
      <c r="M26" s="13"/>
      <c r="N26" s="5"/>
      <c r="O26" s="5"/>
      <c r="P26" s="12">
        <f>Q26+R26+S26+T26</f>
        <v>0</v>
      </c>
      <c r="Q26" s="13"/>
      <c r="R26" s="13"/>
      <c r="S26" s="13"/>
      <c r="T26" s="13"/>
      <c r="U26" s="5"/>
      <c r="V26" s="12">
        <f>W26+X26</f>
        <v>0</v>
      </c>
      <c r="W26" s="13"/>
      <c r="X26" s="13"/>
      <c r="Z26" s="12">
        <f>AA26+AB26</f>
        <v>0</v>
      </c>
      <c r="AA26" s="13"/>
      <c r="AB26" s="13"/>
    </row>
    <row r="27" spans="1:28" x14ac:dyDescent="0.25">
      <c r="A27" s="28" t="s">
        <v>100</v>
      </c>
      <c r="B27" s="3">
        <v>1978</v>
      </c>
      <c r="C27" s="3" t="s">
        <v>32</v>
      </c>
      <c r="D27" s="3" t="s">
        <v>44</v>
      </c>
      <c r="E27" s="4">
        <f>F27+I27+J27+O27+P27+U27+V27+Z27+N27+Y27</f>
        <v>0</v>
      </c>
      <c r="F27" s="12">
        <f>G27+H27</f>
        <v>0</v>
      </c>
      <c r="G27" s="13"/>
      <c r="H27" s="13"/>
      <c r="I27" s="5"/>
      <c r="J27" s="12">
        <f>K27+L27+M27</f>
        <v>0</v>
      </c>
      <c r="K27" s="13"/>
      <c r="L27" s="13"/>
      <c r="M27" s="13"/>
      <c r="N27" s="5"/>
      <c r="O27" s="5"/>
      <c r="P27" s="12">
        <f>Q27+R27+S27+T27</f>
        <v>0</v>
      </c>
      <c r="Q27" s="13"/>
      <c r="R27" s="13"/>
      <c r="S27" s="13"/>
      <c r="T27" s="13"/>
      <c r="U27" s="5"/>
      <c r="V27" s="12">
        <f>W27+X27</f>
        <v>0</v>
      </c>
      <c r="W27" s="13"/>
      <c r="X27" s="13"/>
      <c r="Z27" s="12">
        <f>AA27+AB27</f>
        <v>0</v>
      </c>
      <c r="AA27" s="13"/>
      <c r="AB27" s="13"/>
    </row>
    <row r="28" spans="1:28" x14ac:dyDescent="0.25">
      <c r="A28" s="28" t="s">
        <v>212</v>
      </c>
      <c r="B28" s="3">
        <v>1976</v>
      </c>
      <c r="C28" s="3" t="s">
        <v>32</v>
      </c>
      <c r="D28" s="3" t="s">
        <v>82</v>
      </c>
      <c r="E28" s="4">
        <f>F28+I28+J28+O28+P28+U28+V28+Z28+N28+Y28</f>
        <v>0</v>
      </c>
      <c r="F28" s="12">
        <f>G28+H28</f>
        <v>0</v>
      </c>
      <c r="G28" s="13"/>
      <c r="H28" s="13"/>
      <c r="I28" s="5"/>
      <c r="J28" s="12">
        <f>K28+L28+M28</f>
        <v>0</v>
      </c>
      <c r="K28" s="13"/>
      <c r="L28" s="13"/>
      <c r="M28" s="13"/>
      <c r="N28" s="5"/>
      <c r="O28" s="5"/>
      <c r="P28" s="12">
        <f>Q28+R28+S28+T28</f>
        <v>0</v>
      </c>
      <c r="Q28" s="13"/>
      <c r="R28" s="13"/>
      <c r="S28" s="13"/>
      <c r="T28" s="13"/>
      <c r="U28" s="5"/>
      <c r="V28" s="12">
        <f>W28+X28</f>
        <v>0</v>
      </c>
      <c r="W28" s="13"/>
      <c r="X28" s="13"/>
      <c r="Z28" s="12">
        <f>AA28+AB28</f>
        <v>0</v>
      </c>
      <c r="AA28" s="13"/>
      <c r="AB28" s="13"/>
    </row>
    <row r="29" spans="1:28" x14ac:dyDescent="0.25">
      <c r="A29" s="28" t="s">
        <v>84</v>
      </c>
      <c r="B29" s="3">
        <v>1976</v>
      </c>
      <c r="C29" s="3" t="s">
        <v>32</v>
      </c>
      <c r="D29" s="3" t="s">
        <v>82</v>
      </c>
      <c r="E29" s="4">
        <f>F29+I29+J29+O29+P29+U29+V29+Z29+N29+Y29</f>
        <v>0</v>
      </c>
      <c r="F29" s="12">
        <f>G29+H29</f>
        <v>0</v>
      </c>
      <c r="G29" s="13"/>
      <c r="H29" s="13"/>
      <c r="I29" s="5"/>
      <c r="J29" s="12">
        <f>K29+L29+M29</f>
        <v>0</v>
      </c>
      <c r="K29" s="13"/>
      <c r="L29" s="13"/>
      <c r="M29" s="13"/>
      <c r="N29" s="5"/>
      <c r="O29" s="5"/>
      <c r="P29" s="12">
        <f>Q29+R29+S29+T29</f>
        <v>0</v>
      </c>
      <c r="Q29" s="13"/>
      <c r="R29" s="13"/>
      <c r="S29" s="13"/>
      <c r="T29" s="13"/>
      <c r="U29" s="5"/>
      <c r="V29" s="12">
        <f>W29+X29</f>
        <v>0</v>
      </c>
      <c r="W29" s="13"/>
      <c r="X29" s="13"/>
      <c r="Z29" s="12">
        <f>AA29+AB29</f>
        <v>0</v>
      </c>
      <c r="AA29" s="13"/>
      <c r="AB29" s="13"/>
    </row>
    <row r="30" spans="1:28" x14ac:dyDescent="0.25">
      <c r="A30" s="28"/>
      <c r="B30" s="3"/>
      <c r="C30" s="3"/>
      <c r="D30" s="3"/>
      <c r="E30" s="4"/>
      <c r="F30" s="12"/>
      <c r="G30" s="13"/>
      <c r="H30" s="13"/>
      <c r="I30" s="5"/>
      <c r="J30" s="12"/>
      <c r="K30" s="13"/>
      <c r="L30" s="13"/>
      <c r="M30" s="13"/>
      <c r="N30" s="5"/>
      <c r="O30" s="5"/>
      <c r="P30" s="12"/>
      <c r="Q30" s="13"/>
      <c r="R30" s="13"/>
      <c r="S30" s="13"/>
      <c r="T30" s="13"/>
      <c r="U30" s="5"/>
      <c r="V30" s="12"/>
      <c r="W30" s="13"/>
      <c r="X30" s="13"/>
      <c r="Z30" s="12"/>
      <c r="AA30" s="13"/>
      <c r="AB30" s="13"/>
    </row>
    <row r="31" spans="1:28" x14ac:dyDescent="0.25">
      <c r="A31" s="30" t="s">
        <v>98</v>
      </c>
      <c r="B31" s="3">
        <v>1974</v>
      </c>
      <c r="C31" s="3" t="s">
        <v>35</v>
      </c>
      <c r="D31" s="3" t="s">
        <v>46</v>
      </c>
      <c r="E31" s="4">
        <f t="shared" ref="E31:E40" si="6">F31+I31+J31+O31+P31+U31+V31+Z31+N31+Y31</f>
        <v>48</v>
      </c>
      <c r="F31" s="12">
        <f t="shared" ref="F31:F40" si="7">G31+H31</f>
        <v>0</v>
      </c>
      <c r="G31" s="13"/>
      <c r="H31" s="13"/>
      <c r="I31" s="5"/>
      <c r="J31" s="12">
        <f t="shared" ref="J31:J40" si="8">K31+L31+M31</f>
        <v>18</v>
      </c>
      <c r="K31" s="13">
        <v>9</v>
      </c>
      <c r="L31" s="13"/>
      <c r="M31" s="13">
        <v>9</v>
      </c>
      <c r="N31" s="5"/>
      <c r="O31" s="5"/>
      <c r="P31" s="12">
        <f t="shared" ref="P31:P40" si="9">Q31+R31+S31+T31</f>
        <v>30</v>
      </c>
      <c r="Q31" s="13"/>
      <c r="R31" s="13">
        <v>10</v>
      </c>
      <c r="S31" s="13">
        <v>13</v>
      </c>
      <c r="T31" s="13">
        <v>7</v>
      </c>
      <c r="U31" s="5"/>
      <c r="V31" s="12">
        <f t="shared" ref="V31:V40" si="10">W31+X31</f>
        <v>0</v>
      </c>
      <c r="W31" s="13"/>
      <c r="X31" s="13"/>
      <c r="Z31" s="12">
        <f t="shared" ref="Z31:Z40" si="11">AA31+AB31</f>
        <v>0</v>
      </c>
      <c r="AA31" s="13"/>
      <c r="AB31" s="13"/>
    </row>
    <row r="32" spans="1:28" x14ac:dyDescent="0.25">
      <c r="A32" s="30" t="s">
        <v>101</v>
      </c>
      <c r="B32" s="3">
        <v>1972</v>
      </c>
      <c r="C32" s="3" t="s">
        <v>35</v>
      </c>
      <c r="D32" s="3" t="s">
        <v>97</v>
      </c>
      <c r="E32" s="4">
        <f t="shared" si="6"/>
        <v>40</v>
      </c>
      <c r="F32" s="12">
        <f t="shared" si="7"/>
        <v>0</v>
      </c>
      <c r="G32" s="13"/>
      <c r="H32" s="13"/>
      <c r="I32" s="5">
        <v>9</v>
      </c>
      <c r="J32" s="12">
        <f t="shared" si="8"/>
        <v>10</v>
      </c>
      <c r="K32" s="13">
        <v>5</v>
      </c>
      <c r="L32" s="13"/>
      <c r="M32" s="13">
        <v>5</v>
      </c>
      <c r="N32" s="5"/>
      <c r="O32" s="5"/>
      <c r="P32" s="12">
        <f t="shared" si="9"/>
        <v>21</v>
      </c>
      <c r="Q32" s="13">
        <v>9</v>
      </c>
      <c r="R32" s="13">
        <v>6</v>
      </c>
      <c r="S32" s="13">
        <v>6</v>
      </c>
      <c r="T32" s="13"/>
      <c r="U32" s="5"/>
      <c r="V32" s="12">
        <f t="shared" si="10"/>
        <v>0</v>
      </c>
      <c r="W32" s="13"/>
      <c r="X32" s="13"/>
      <c r="Z32" s="12">
        <f t="shared" si="11"/>
        <v>0</v>
      </c>
      <c r="AA32" s="13"/>
      <c r="AB32" s="13"/>
    </row>
    <row r="33" spans="1:28" x14ac:dyDescent="0.25">
      <c r="A33" s="31" t="s">
        <v>85</v>
      </c>
      <c r="B33" s="3">
        <v>1971</v>
      </c>
      <c r="C33" s="3" t="s">
        <v>35</v>
      </c>
      <c r="D33" s="3" t="s">
        <v>44</v>
      </c>
      <c r="E33" s="4">
        <f t="shared" si="6"/>
        <v>16</v>
      </c>
      <c r="F33" s="12">
        <f t="shared" si="7"/>
        <v>0</v>
      </c>
      <c r="G33" s="13"/>
      <c r="H33" s="13"/>
      <c r="I33" s="5"/>
      <c r="J33" s="12">
        <f t="shared" si="8"/>
        <v>4</v>
      </c>
      <c r="K33" s="13">
        <v>2</v>
      </c>
      <c r="L33" s="13"/>
      <c r="M33" s="13">
        <v>2</v>
      </c>
      <c r="N33" s="5"/>
      <c r="O33" s="5"/>
      <c r="P33" s="12">
        <f t="shared" si="9"/>
        <v>12</v>
      </c>
      <c r="Q33" s="13">
        <v>5</v>
      </c>
      <c r="R33" s="13">
        <v>3</v>
      </c>
      <c r="S33" s="13">
        <v>1</v>
      </c>
      <c r="T33" s="13">
        <v>3</v>
      </c>
      <c r="U33" s="5"/>
      <c r="V33" s="12">
        <f t="shared" si="10"/>
        <v>0</v>
      </c>
      <c r="W33" s="13"/>
      <c r="X33" s="13"/>
      <c r="Z33" s="12">
        <f t="shared" si="11"/>
        <v>0</v>
      </c>
      <c r="AA33" s="13"/>
      <c r="AB33" s="13"/>
    </row>
    <row r="34" spans="1:28" x14ac:dyDescent="0.25">
      <c r="A34" s="29" t="s">
        <v>78</v>
      </c>
      <c r="B34" s="14">
        <v>1972</v>
      </c>
      <c r="C34" s="14" t="s">
        <v>35</v>
      </c>
      <c r="D34" s="14" t="s">
        <v>45</v>
      </c>
      <c r="E34" s="4">
        <f t="shared" si="6"/>
        <v>9</v>
      </c>
      <c r="F34" s="9">
        <f t="shared" si="7"/>
        <v>0</v>
      </c>
      <c r="G34" s="10"/>
      <c r="H34" s="10"/>
      <c r="I34" s="7">
        <v>5</v>
      </c>
      <c r="J34" s="9">
        <f t="shared" si="8"/>
        <v>0</v>
      </c>
      <c r="K34" s="10"/>
      <c r="L34" s="10"/>
      <c r="M34" s="10"/>
      <c r="N34" s="7"/>
      <c r="O34" s="7"/>
      <c r="P34" s="9">
        <f t="shared" si="9"/>
        <v>4</v>
      </c>
      <c r="Q34" s="10"/>
      <c r="R34" s="10"/>
      <c r="S34" s="10">
        <v>4</v>
      </c>
      <c r="T34" s="10"/>
      <c r="U34" s="7"/>
      <c r="V34" s="9">
        <f t="shared" si="10"/>
        <v>0</v>
      </c>
      <c r="W34" s="10"/>
      <c r="X34" s="10"/>
      <c r="Y34" s="7"/>
      <c r="Z34" s="9">
        <f t="shared" si="11"/>
        <v>0</v>
      </c>
      <c r="AA34" s="10"/>
      <c r="AB34" s="10"/>
    </row>
    <row r="35" spans="1:28" x14ac:dyDescent="0.25">
      <c r="A35" s="30" t="s">
        <v>166</v>
      </c>
      <c r="B35" s="3">
        <v>1975</v>
      </c>
      <c r="C35" s="3" t="s">
        <v>35</v>
      </c>
      <c r="D35" s="3" t="s">
        <v>97</v>
      </c>
      <c r="E35" s="4">
        <f t="shared" si="6"/>
        <v>5</v>
      </c>
      <c r="F35" s="12">
        <f t="shared" si="7"/>
        <v>0</v>
      </c>
      <c r="G35" s="13"/>
      <c r="H35" s="13"/>
      <c r="I35" s="5">
        <v>2</v>
      </c>
      <c r="J35" s="12">
        <f t="shared" si="8"/>
        <v>0</v>
      </c>
      <c r="K35" s="13"/>
      <c r="L35" s="13"/>
      <c r="M35" s="13"/>
      <c r="N35" s="5"/>
      <c r="O35" s="5"/>
      <c r="P35" s="12">
        <f t="shared" si="9"/>
        <v>3</v>
      </c>
      <c r="Q35" s="13">
        <v>2</v>
      </c>
      <c r="R35" s="13">
        <v>1</v>
      </c>
      <c r="S35" s="13"/>
      <c r="T35" s="13"/>
      <c r="U35" s="5"/>
      <c r="V35" s="12">
        <f t="shared" si="10"/>
        <v>0</v>
      </c>
      <c r="W35" s="13"/>
      <c r="X35" s="13"/>
      <c r="Z35" s="12">
        <f t="shared" si="11"/>
        <v>0</v>
      </c>
      <c r="AA35" s="13"/>
      <c r="AB35" s="13"/>
    </row>
    <row r="36" spans="1:28" x14ac:dyDescent="0.25">
      <c r="A36" s="30" t="s">
        <v>297</v>
      </c>
      <c r="B36" s="3">
        <v>1971</v>
      </c>
      <c r="C36" s="3" t="s">
        <v>35</v>
      </c>
      <c r="D36" s="3" t="s">
        <v>44</v>
      </c>
      <c r="E36" s="4">
        <f t="shared" si="6"/>
        <v>3</v>
      </c>
      <c r="F36" s="12">
        <f t="shared" si="7"/>
        <v>0</v>
      </c>
      <c r="G36" s="13"/>
      <c r="H36" s="13"/>
      <c r="I36" s="5"/>
      <c r="J36" s="12">
        <f t="shared" si="8"/>
        <v>0</v>
      </c>
      <c r="K36" s="13"/>
      <c r="L36" s="13"/>
      <c r="M36" s="13"/>
      <c r="N36" s="5"/>
      <c r="O36" s="5"/>
      <c r="P36" s="12">
        <f t="shared" si="9"/>
        <v>3</v>
      </c>
      <c r="Q36" s="13"/>
      <c r="R36" s="13"/>
      <c r="S36" s="13"/>
      <c r="T36" s="13">
        <v>3</v>
      </c>
      <c r="U36" s="5"/>
      <c r="V36" s="12">
        <f t="shared" si="10"/>
        <v>0</v>
      </c>
      <c r="W36" s="13"/>
      <c r="X36" s="13"/>
      <c r="Z36" s="12">
        <f t="shared" si="11"/>
        <v>0</v>
      </c>
      <c r="AA36" s="13"/>
      <c r="AB36" s="13"/>
    </row>
    <row r="37" spans="1:28" x14ac:dyDescent="0.25">
      <c r="A37" s="28" t="s">
        <v>168</v>
      </c>
      <c r="B37" s="3">
        <v>1974</v>
      </c>
      <c r="C37" s="3" t="s">
        <v>35</v>
      </c>
      <c r="D37" s="3" t="s">
        <v>44</v>
      </c>
      <c r="E37" s="4">
        <f t="shared" si="6"/>
        <v>0</v>
      </c>
      <c r="F37" s="12">
        <f t="shared" si="7"/>
        <v>0</v>
      </c>
      <c r="G37" s="13"/>
      <c r="H37" s="13"/>
      <c r="I37" s="5"/>
      <c r="J37" s="12">
        <f t="shared" si="8"/>
        <v>0</v>
      </c>
      <c r="K37" s="13"/>
      <c r="L37" s="13"/>
      <c r="M37" s="13"/>
      <c r="N37" s="5"/>
      <c r="O37" s="5"/>
      <c r="P37" s="12">
        <f t="shared" si="9"/>
        <v>0</v>
      </c>
      <c r="Q37" s="13"/>
      <c r="R37" s="13"/>
      <c r="S37" s="13"/>
      <c r="T37" s="13"/>
      <c r="U37" s="5"/>
      <c r="V37" s="12">
        <f t="shared" si="10"/>
        <v>0</v>
      </c>
      <c r="W37" s="13"/>
      <c r="X37" s="13"/>
      <c r="Z37" s="12">
        <f t="shared" si="11"/>
        <v>0</v>
      </c>
      <c r="AA37" s="13"/>
      <c r="AB37" s="13"/>
    </row>
    <row r="38" spans="1:28" x14ac:dyDescent="0.25">
      <c r="A38" s="28" t="s">
        <v>106</v>
      </c>
      <c r="B38" s="3">
        <v>1974</v>
      </c>
      <c r="C38" s="3" t="s">
        <v>35</v>
      </c>
      <c r="D38" s="3" t="s">
        <v>44</v>
      </c>
      <c r="E38" s="4">
        <f t="shared" si="6"/>
        <v>0</v>
      </c>
      <c r="F38" s="12">
        <f t="shared" si="7"/>
        <v>0</v>
      </c>
      <c r="G38" s="13"/>
      <c r="H38" s="13"/>
      <c r="I38" s="5"/>
      <c r="J38" s="12">
        <f t="shared" si="8"/>
        <v>0</v>
      </c>
      <c r="K38" s="13"/>
      <c r="L38" s="13"/>
      <c r="M38" s="13"/>
      <c r="N38" s="5"/>
      <c r="O38" s="5"/>
      <c r="P38" s="12">
        <f t="shared" si="9"/>
        <v>0</v>
      </c>
      <c r="Q38" s="13"/>
      <c r="R38" s="13"/>
      <c r="S38" s="13"/>
      <c r="T38" s="13"/>
      <c r="U38" s="5"/>
      <c r="V38" s="12">
        <f t="shared" si="10"/>
        <v>0</v>
      </c>
      <c r="W38" s="13"/>
      <c r="X38" s="13"/>
      <c r="Z38" s="12">
        <f t="shared" si="11"/>
        <v>0</v>
      </c>
      <c r="AA38" s="13"/>
      <c r="AB38" s="13"/>
    </row>
    <row r="39" spans="1:28" x14ac:dyDescent="0.25">
      <c r="A39" s="28" t="s">
        <v>153</v>
      </c>
      <c r="B39" s="3">
        <v>1974</v>
      </c>
      <c r="C39" s="3" t="s">
        <v>35</v>
      </c>
      <c r="D39" s="3" t="s">
        <v>92</v>
      </c>
      <c r="E39" s="4">
        <f t="shared" si="6"/>
        <v>0</v>
      </c>
      <c r="F39" s="12">
        <f t="shared" si="7"/>
        <v>0</v>
      </c>
      <c r="G39" s="13"/>
      <c r="H39" s="13"/>
      <c r="I39" s="5"/>
      <c r="J39" s="12">
        <f t="shared" si="8"/>
        <v>0</v>
      </c>
      <c r="K39" s="13"/>
      <c r="L39" s="13"/>
      <c r="M39" s="13"/>
      <c r="N39" s="5"/>
      <c r="O39" s="5"/>
      <c r="P39" s="12">
        <f t="shared" si="9"/>
        <v>0</v>
      </c>
      <c r="Q39" s="13"/>
      <c r="R39" s="13"/>
      <c r="S39" s="13"/>
      <c r="T39" s="13"/>
      <c r="U39" s="5"/>
      <c r="V39" s="12">
        <f t="shared" si="10"/>
        <v>0</v>
      </c>
      <c r="W39" s="13"/>
      <c r="X39" s="13"/>
      <c r="Z39" s="12">
        <f t="shared" si="11"/>
        <v>0</v>
      </c>
      <c r="AA39" s="13"/>
      <c r="AB39" s="13"/>
    </row>
    <row r="40" spans="1:28" x14ac:dyDescent="0.25">
      <c r="A40" s="27" t="s">
        <v>199</v>
      </c>
      <c r="B40" s="14">
        <v>1971</v>
      </c>
      <c r="C40" s="14" t="s">
        <v>35</v>
      </c>
      <c r="D40" s="14" t="s">
        <v>125</v>
      </c>
      <c r="E40" s="4">
        <f t="shared" si="6"/>
        <v>0</v>
      </c>
      <c r="F40" s="9">
        <f t="shared" si="7"/>
        <v>0</v>
      </c>
      <c r="G40" s="10"/>
      <c r="H40" s="10"/>
      <c r="I40" s="7"/>
      <c r="J40" s="9">
        <f t="shared" si="8"/>
        <v>0</v>
      </c>
      <c r="K40" s="10"/>
      <c r="L40" s="10"/>
      <c r="M40" s="10"/>
      <c r="N40" s="7"/>
      <c r="O40" s="7"/>
      <c r="P40" s="9">
        <f t="shared" si="9"/>
        <v>0</v>
      </c>
      <c r="Q40" s="10"/>
      <c r="R40" s="10"/>
      <c r="S40" s="10"/>
      <c r="T40" s="10"/>
      <c r="U40" s="7"/>
      <c r="V40" s="9">
        <f t="shared" si="10"/>
        <v>0</v>
      </c>
      <c r="W40" s="10"/>
      <c r="X40" s="10"/>
      <c r="Y40" s="7"/>
      <c r="Z40" s="9">
        <f t="shared" si="11"/>
        <v>0</v>
      </c>
      <c r="AA40" s="10"/>
      <c r="AB40" s="10"/>
    </row>
    <row r="41" spans="1:28" x14ac:dyDescent="0.25">
      <c r="A41" s="28"/>
      <c r="B41" s="3"/>
      <c r="C41" s="3"/>
      <c r="D41" s="3"/>
      <c r="E41" s="4"/>
      <c r="F41" s="12"/>
      <c r="G41" s="13"/>
      <c r="H41" s="13"/>
      <c r="I41" s="5"/>
      <c r="J41" s="12"/>
      <c r="K41" s="13"/>
      <c r="L41" s="13"/>
      <c r="M41" s="13"/>
      <c r="N41" s="5"/>
      <c r="O41" s="5"/>
      <c r="P41" s="12"/>
      <c r="Q41" s="13"/>
      <c r="R41" s="13"/>
      <c r="S41" s="13"/>
      <c r="T41" s="13"/>
      <c r="U41" s="5"/>
      <c r="V41" s="12"/>
      <c r="W41" s="13"/>
      <c r="X41" s="13"/>
      <c r="Z41" s="12"/>
      <c r="AA41" s="13"/>
      <c r="AB41" s="13"/>
    </row>
    <row r="42" spans="1:28" x14ac:dyDescent="0.25">
      <c r="A42" s="30" t="s">
        <v>155</v>
      </c>
      <c r="B42" s="3">
        <v>1970</v>
      </c>
      <c r="C42" s="3" t="s">
        <v>36</v>
      </c>
      <c r="D42" s="3" t="s">
        <v>44</v>
      </c>
      <c r="E42" s="4">
        <f t="shared" ref="E42:E49" si="12">F42+I42+J42+O42+P42+U42+V42+Z42+N42+Y42</f>
        <v>22</v>
      </c>
      <c r="F42" s="12">
        <f t="shared" ref="F42:F49" si="13">G42+H42</f>
        <v>0</v>
      </c>
      <c r="G42" s="13"/>
      <c r="H42" s="13"/>
      <c r="I42" s="5"/>
      <c r="J42" s="12">
        <f t="shared" ref="J42:J49" si="14">K42+L42+M42</f>
        <v>0</v>
      </c>
      <c r="K42" s="13"/>
      <c r="L42" s="13"/>
      <c r="M42" s="13"/>
      <c r="N42" s="5"/>
      <c r="O42" s="5"/>
      <c r="P42" s="12">
        <f t="shared" ref="P42:P49" si="15">Q42+R42+S42+T42</f>
        <v>22</v>
      </c>
      <c r="Q42" s="13">
        <v>10</v>
      </c>
      <c r="R42" s="13">
        <v>9</v>
      </c>
      <c r="S42" s="13">
        <v>3</v>
      </c>
      <c r="T42" s="13"/>
      <c r="U42" s="5"/>
      <c r="V42" s="12">
        <f t="shared" ref="V42:V49" si="16">W42+X42</f>
        <v>0</v>
      </c>
      <c r="W42" s="13"/>
      <c r="X42" s="13"/>
      <c r="Z42" s="12">
        <f t="shared" ref="Z42:Z49" si="17">AA42+AB42</f>
        <v>0</v>
      </c>
      <c r="AA42" s="13"/>
      <c r="AB42" s="13"/>
    </row>
    <row r="43" spans="1:28" x14ac:dyDescent="0.25">
      <c r="A43" s="30" t="s">
        <v>123</v>
      </c>
      <c r="B43" s="3">
        <v>1968</v>
      </c>
      <c r="C43" s="3" t="s">
        <v>36</v>
      </c>
      <c r="D43" s="3" t="s">
        <v>97</v>
      </c>
      <c r="E43" s="4">
        <f t="shared" si="12"/>
        <v>18</v>
      </c>
      <c r="F43" s="12">
        <f t="shared" si="13"/>
        <v>0</v>
      </c>
      <c r="G43" s="13"/>
      <c r="H43" s="13"/>
      <c r="I43" s="5"/>
      <c r="J43" s="12">
        <f t="shared" si="14"/>
        <v>0</v>
      </c>
      <c r="K43" s="13"/>
      <c r="L43" s="13"/>
      <c r="M43" s="13"/>
      <c r="N43" s="5"/>
      <c r="O43" s="5"/>
      <c r="P43" s="12">
        <f t="shared" si="15"/>
        <v>18</v>
      </c>
      <c r="Q43" s="13"/>
      <c r="R43" s="13">
        <v>5</v>
      </c>
      <c r="S43" s="13">
        <v>13</v>
      </c>
      <c r="T43" s="13"/>
      <c r="U43" s="5"/>
      <c r="V43" s="12">
        <f t="shared" si="16"/>
        <v>0</v>
      </c>
      <c r="W43" s="13"/>
      <c r="X43" s="13"/>
      <c r="Z43" s="12">
        <f t="shared" si="17"/>
        <v>0</v>
      </c>
      <c r="AA43" s="13"/>
      <c r="AB43" s="13"/>
    </row>
    <row r="44" spans="1:28" x14ac:dyDescent="0.25">
      <c r="A44" s="30" t="s">
        <v>86</v>
      </c>
      <c r="B44" s="3">
        <v>1967</v>
      </c>
      <c r="C44" s="3" t="s">
        <v>36</v>
      </c>
      <c r="D44" s="3" t="s">
        <v>38</v>
      </c>
      <c r="E44" s="4">
        <f t="shared" si="12"/>
        <v>12</v>
      </c>
      <c r="F44" s="12">
        <f t="shared" si="13"/>
        <v>0</v>
      </c>
      <c r="G44" s="13"/>
      <c r="H44" s="13"/>
      <c r="I44" s="5">
        <v>7</v>
      </c>
      <c r="J44" s="12">
        <f t="shared" si="14"/>
        <v>0</v>
      </c>
      <c r="K44" s="13"/>
      <c r="L44" s="13"/>
      <c r="M44" s="13"/>
      <c r="N44" s="5"/>
      <c r="O44" s="5"/>
      <c r="P44" s="12">
        <f t="shared" si="15"/>
        <v>5</v>
      </c>
      <c r="Q44" s="13">
        <v>3</v>
      </c>
      <c r="R44" s="13">
        <v>2</v>
      </c>
      <c r="S44" s="13"/>
      <c r="T44" s="13"/>
      <c r="U44" s="5"/>
      <c r="V44" s="12">
        <f t="shared" si="16"/>
        <v>0</v>
      </c>
      <c r="W44" s="13"/>
      <c r="X44" s="13"/>
      <c r="Z44" s="12">
        <f t="shared" si="17"/>
        <v>0</v>
      </c>
      <c r="AA44" s="13"/>
      <c r="AB44" s="13"/>
    </row>
    <row r="45" spans="1:28" x14ac:dyDescent="0.25">
      <c r="A45" s="30" t="s">
        <v>301</v>
      </c>
      <c r="B45" s="3">
        <v>1968</v>
      </c>
      <c r="C45" s="3" t="s">
        <v>36</v>
      </c>
      <c r="D45" s="3" t="s">
        <v>92</v>
      </c>
      <c r="E45" s="4">
        <f t="shared" si="12"/>
        <v>6</v>
      </c>
      <c r="F45" s="12">
        <f t="shared" si="13"/>
        <v>0</v>
      </c>
      <c r="G45" s="13"/>
      <c r="H45" s="13"/>
      <c r="I45" s="5"/>
      <c r="J45" s="12">
        <f t="shared" si="14"/>
        <v>0</v>
      </c>
      <c r="K45" s="13"/>
      <c r="L45" s="13"/>
      <c r="M45" s="13"/>
      <c r="N45" s="5"/>
      <c r="O45" s="5"/>
      <c r="P45" s="12">
        <f t="shared" si="15"/>
        <v>6</v>
      </c>
      <c r="Q45" s="13">
        <v>6</v>
      </c>
      <c r="R45" s="13"/>
      <c r="S45" s="13"/>
      <c r="T45" s="13"/>
      <c r="U45" s="5"/>
      <c r="V45" s="12">
        <f t="shared" si="16"/>
        <v>0</v>
      </c>
      <c r="W45" s="13"/>
      <c r="X45" s="13"/>
      <c r="Z45" s="12">
        <f t="shared" si="17"/>
        <v>0</v>
      </c>
      <c r="AA45" s="13"/>
      <c r="AB45" s="13"/>
    </row>
    <row r="46" spans="1:28" x14ac:dyDescent="0.25">
      <c r="A46" s="30" t="s">
        <v>102</v>
      </c>
      <c r="B46" s="3">
        <v>1968</v>
      </c>
      <c r="C46" s="3" t="s">
        <v>36</v>
      </c>
      <c r="D46" s="3" t="s">
        <v>44</v>
      </c>
      <c r="E46" s="4">
        <f t="shared" si="12"/>
        <v>5</v>
      </c>
      <c r="F46" s="12">
        <f t="shared" si="13"/>
        <v>0</v>
      </c>
      <c r="G46" s="13"/>
      <c r="H46" s="13"/>
      <c r="I46" s="5"/>
      <c r="J46" s="12">
        <f t="shared" si="14"/>
        <v>0</v>
      </c>
      <c r="K46" s="13"/>
      <c r="L46" s="13"/>
      <c r="M46" s="13"/>
      <c r="N46" s="5"/>
      <c r="O46" s="5"/>
      <c r="P46" s="12">
        <f t="shared" si="15"/>
        <v>5</v>
      </c>
      <c r="Q46" s="13">
        <v>1</v>
      </c>
      <c r="R46" s="13"/>
      <c r="S46" s="13">
        <v>1</v>
      </c>
      <c r="T46" s="13">
        <v>3</v>
      </c>
      <c r="U46" s="5"/>
      <c r="V46" s="12">
        <f t="shared" si="16"/>
        <v>0</v>
      </c>
      <c r="W46" s="13"/>
      <c r="X46" s="13"/>
      <c r="Z46" s="12">
        <f t="shared" si="17"/>
        <v>0</v>
      </c>
      <c r="AA46" s="13"/>
      <c r="AB46" s="13"/>
    </row>
    <row r="47" spans="1:28" x14ac:dyDescent="0.25">
      <c r="A47" s="30" t="s">
        <v>277</v>
      </c>
      <c r="B47" s="3">
        <v>1970</v>
      </c>
      <c r="C47" s="3" t="s">
        <v>36</v>
      </c>
      <c r="D47" s="3" t="s">
        <v>45</v>
      </c>
      <c r="E47" s="4">
        <f t="shared" si="12"/>
        <v>3</v>
      </c>
      <c r="F47" s="12">
        <f t="shared" si="13"/>
        <v>0</v>
      </c>
      <c r="G47" s="13"/>
      <c r="H47" s="13"/>
      <c r="I47" s="5">
        <v>3</v>
      </c>
      <c r="J47" s="12">
        <f t="shared" si="14"/>
        <v>0</v>
      </c>
      <c r="K47" s="13"/>
      <c r="L47" s="13"/>
      <c r="M47" s="13"/>
      <c r="N47" s="5"/>
      <c r="O47" s="5"/>
      <c r="P47" s="12">
        <f t="shared" si="15"/>
        <v>0</v>
      </c>
      <c r="Q47" s="13"/>
      <c r="R47" s="13"/>
      <c r="S47" s="13"/>
      <c r="T47" s="13"/>
      <c r="U47" s="5"/>
      <c r="V47" s="12">
        <f t="shared" si="16"/>
        <v>0</v>
      </c>
      <c r="W47" s="13"/>
      <c r="X47" s="13"/>
      <c r="Z47" s="12">
        <f t="shared" si="17"/>
        <v>0</v>
      </c>
      <c r="AA47" s="13"/>
      <c r="AB47" s="13"/>
    </row>
    <row r="48" spans="1:28" x14ac:dyDescent="0.25">
      <c r="A48" s="30" t="s">
        <v>215</v>
      </c>
      <c r="B48" s="3">
        <v>1969</v>
      </c>
      <c r="C48" s="3" t="s">
        <v>36</v>
      </c>
      <c r="D48" s="3" t="s">
        <v>73</v>
      </c>
      <c r="E48" s="4">
        <f t="shared" si="12"/>
        <v>3</v>
      </c>
      <c r="F48" s="12">
        <f t="shared" si="13"/>
        <v>0</v>
      </c>
      <c r="G48" s="13"/>
      <c r="H48" s="13"/>
      <c r="I48" s="5"/>
      <c r="J48" s="12">
        <f t="shared" si="14"/>
        <v>0</v>
      </c>
      <c r="K48" s="13"/>
      <c r="L48" s="13"/>
      <c r="M48" s="13"/>
      <c r="N48" s="5"/>
      <c r="O48" s="5"/>
      <c r="P48" s="12">
        <f t="shared" si="15"/>
        <v>3</v>
      </c>
      <c r="Q48" s="13"/>
      <c r="R48" s="13"/>
      <c r="S48" s="13">
        <v>3</v>
      </c>
      <c r="T48" s="13"/>
      <c r="U48" s="5"/>
      <c r="V48" s="12">
        <f t="shared" si="16"/>
        <v>0</v>
      </c>
      <c r="W48" s="13"/>
      <c r="X48" s="13"/>
      <c r="Z48" s="12">
        <f t="shared" si="17"/>
        <v>0</v>
      </c>
      <c r="AA48" s="13"/>
      <c r="AB48" s="13"/>
    </row>
    <row r="49" spans="1:28" x14ac:dyDescent="0.25">
      <c r="A49" s="28" t="s">
        <v>107</v>
      </c>
      <c r="B49" s="3">
        <v>1966</v>
      </c>
      <c r="C49" s="3" t="s">
        <v>36</v>
      </c>
      <c r="D49" s="3" t="s">
        <v>44</v>
      </c>
      <c r="E49" s="4">
        <f t="shared" si="12"/>
        <v>0</v>
      </c>
      <c r="F49" s="12">
        <f t="shared" si="13"/>
        <v>0</v>
      </c>
      <c r="G49" s="13"/>
      <c r="H49" s="13"/>
      <c r="I49" s="5"/>
      <c r="J49" s="12">
        <f t="shared" si="14"/>
        <v>0</v>
      </c>
      <c r="K49" s="13"/>
      <c r="L49" s="13"/>
      <c r="M49" s="13"/>
      <c r="N49" s="5"/>
      <c r="O49" s="5"/>
      <c r="P49" s="12">
        <f t="shared" si="15"/>
        <v>0</v>
      </c>
      <c r="Q49" s="13"/>
      <c r="R49" s="13"/>
      <c r="S49" s="13"/>
      <c r="T49" s="13"/>
      <c r="U49" s="5"/>
      <c r="V49" s="12">
        <f t="shared" si="16"/>
        <v>0</v>
      </c>
      <c r="W49" s="13"/>
      <c r="X49" s="13"/>
      <c r="Z49" s="12">
        <f t="shared" si="17"/>
        <v>0</v>
      </c>
      <c r="AA49" s="13"/>
      <c r="AB49" s="13"/>
    </row>
    <row r="50" spans="1:28" x14ac:dyDescent="0.25">
      <c r="A50" s="28"/>
      <c r="B50" s="3"/>
      <c r="C50" s="3"/>
      <c r="D50" s="3"/>
      <c r="E50" s="4"/>
      <c r="F50" s="12"/>
      <c r="G50" s="13"/>
      <c r="H50" s="13"/>
      <c r="I50" s="5"/>
      <c r="J50" s="12"/>
      <c r="K50" s="13"/>
      <c r="L50" s="13"/>
      <c r="M50" s="13"/>
      <c r="N50" s="5"/>
      <c r="O50" s="5"/>
      <c r="P50" s="12"/>
      <c r="Q50" s="13"/>
      <c r="R50" s="13"/>
      <c r="S50" s="13"/>
      <c r="T50" s="13"/>
      <c r="U50" s="5"/>
      <c r="V50" s="12"/>
      <c r="W50" s="13"/>
      <c r="X50" s="13"/>
      <c r="Z50" s="12"/>
      <c r="AA50" s="13"/>
      <c r="AB50" s="13"/>
    </row>
    <row r="51" spans="1:28" x14ac:dyDescent="0.25">
      <c r="A51" s="31" t="s">
        <v>156</v>
      </c>
      <c r="B51" s="3">
        <v>1961</v>
      </c>
      <c r="C51" s="3" t="s">
        <v>126</v>
      </c>
      <c r="D51" s="3" t="s">
        <v>92</v>
      </c>
      <c r="E51" s="4">
        <f t="shared" ref="E51" si="18">F51+I51+J51+O51+P51+U51+V51+Z51+N51+Y51</f>
        <v>12</v>
      </c>
      <c r="F51" s="12">
        <f>G51+H51</f>
        <v>0</v>
      </c>
      <c r="G51" s="13"/>
      <c r="H51" s="13"/>
      <c r="I51" s="5"/>
      <c r="J51" s="12">
        <f>K51+L51+M51</f>
        <v>0</v>
      </c>
      <c r="K51" s="13"/>
      <c r="L51" s="13"/>
      <c r="M51" s="13"/>
      <c r="N51" s="5">
        <v>4</v>
      </c>
      <c r="O51" s="5"/>
      <c r="P51" s="12">
        <f>Q51+R51+S51+T51</f>
        <v>8</v>
      </c>
      <c r="Q51" s="13">
        <v>4</v>
      </c>
      <c r="R51" s="13">
        <v>4</v>
      </c>
      <c r="S51" s="13"/>
      <c r="T51" s="13"/>
      <c r="U51" s="5"/>
      <c r="V51" s="12">
        <f>W51+X51</f>
        <v>0</v>
      </c>
      <c r="W51" s="13"/>
      <c r="X51" s="13"/>
      <c r="Z51" s="12">
        <f>AA51+AB51</f>
        <v>0</v>
      </c>
      <c r="AA51" s="13"/>
      <c r="AB51" s="13"/>
    </row>
    <row r="52" spans="1:28" x14ac:dyDescent="0.25">
      <c r="A52" s="31" t="s">
        <v>124</v>
      </c>
      <c r="B52" s="3">
        <v>1961</v>
      </c>
      <c r="C52" s="3" t="s">
        <v>126</v>
      </c>
      <c r="D52" s="3" t="s">
        <v>125</v>
      </c>
      <c r="E52" s="4">
        <f t="shared" ref="E52" si="19">F52+I52+J52+O52+P52+U52+V52+Z52+N52+Y52</f>
        <v>4</v>
      </c>
      <c r="F52" s="12">
        <f>G52+H52</f>
        <v>0</v>
      </c>
      <c r="G52" s="13"/>
      <c r="H52" s="13"/>
      <c r="I52" s="5"/>
      <c r="J52" s="12">
        <f>K52+L52+M52</f>
        <v>0</v>
      </c>
      <c r="K52" s="13"/>
      <c r="L52" s="13"/>
      <c r="M52" s="13"/>
      <c r="N52" s="5"/>
      <c r="O52" s="5"/>
      <c r="P52" s="12">
        <f>Q52+R52+S52+T52</f>
        <v>0</v>
      </c>
      <c r="Q52" s="13"/>
      <c r="R52" s="13"/>
      <c r="S52" s="13"/>
      <c r="T52" s="13"/>
      <c r="U52" s="5">
        <v>4</v>
      </c>
      <c r="V52" s="12">
        <f>W52+X52</f>
        <v>0</v>
      </c>
      <c r="W52" s="13"/>
      <c r="X52" s="13"/>
      <c r="Z52" s="12">
        <f>AA52+AB52</f>
        <v>0</v>
      </c>
      <c r="AA52" s="13"/>
      <c r="AB52" s="13"/>
    </row>
    <row r="53" spans="1:28" x14ac:dyDescent="0.25">
      <c r="A53" s="28"/>
      <c r="B53" s="3"/>
      <c r="C53" s="3"/>
      <c r="D53" s="3"/>
      <c r="E53" s="4"/>
      <c r="F53" s="12"/>
      <c r="G53" s="13"/>
      <c r="H53" s="13"/>
      <c r="I53" s="5"/>
      <c r="J53" s="12"/>
      <c r="K53" s="13"/>
      <c r="L53" s="13"/>
      <c r="M53" s="13"/>
      <c r="N53" s="5"/>
      <c r="O53" s="5"/>
      <c r="P53" s="12"/>
      <c r="Q53" s="13"/>
      <c r="R53" s="13"/>
      <c r="S53" s="13"/>
      <c r="T53" s="13"/>
      <c r="U53" s="5"/>
      <c r="V53" s="12"/>
      <c r="W53" s="13"/>
      <c r="X53" s="13"/>
      <c r="Z53" s="12"/>
      <c r="AA53" s="13"/>
      <c r="AB53" s="13"/>
    </row>
    <row r="54" spans="1:28" x14ac:dyDescent="0.25">
      <c r="A54" s="30" t="s">
        <v>159</v>
      </c>
      <c r="B54" s="3">
        <v>1956</v>
      </c>
      <c r="C54" s="3" t="s">
        <v>48</v>
      </c>
      <c r="D54" s="3" t="s">
        <v>44</v>
      </c>
      <c r="E54" s="4">
        <f t="shared" ref="E54:E60" si="20">F54+I54+J54+O54+P54+U54+V54+Z54+N54+Y54</f>
        <v>21</v>
      </c>
      <c r="F54" s="12">
        <f t="shared" ref="F54:F60" si="21">G54+H54</f>
        <v>0</v>
      </c>
      <c r="G54" s="13"/>
      <c r="H54" s="13"/>
      <c r="I54" s="5"/>
      <c r="J54" s="12">
        <f t="shared" ref="J54:J60" si="22">K54+L54+M54</f>
        <v>0</v>
      </c>
      <c r="K54" s="13"/>
      <c r="L54" s="13"/>
      <c r="M54" s="13"/>
      <c r="N54" s="4"/>
      <c r="O54" s="5"/>
      <c r="P54" s="12">
        <f t="shared" ref="P54:P60" si="23">Q54+R54+S54+T54</f>
        <v>21</v>
      </c>
      <c r="Q54" s="13">
        <v>11</v>
      </c>
      <c r="R54" s="13">
        <v>10</v>
      </c>
      <c r="S54" s="13"/>
      <c r="T54" s="13"/>
      <c r="U54" s="5"/>
      <c r="V54" s="12">
        <f t="shared" ref="V54:V60" si="24">W54+X54</f>
        <v>0</v>
      </c>
      <c r="W54" s="13"/>
      <c r="X54" s="13"/>
      <c r="Z54" s="12">
        <f t="shared" ref="Z54:Z60" si="25">AA54+AB54</f>
        <v>0</v>
      </c>
      <c r="AA54" s="13"/>
      <c r="AB54" s="13"/>
    </row>
    <row r="55" spans="1:28" x14ac:dyDescent="0.25">
      <c r="A55" s="30" t="s">
        <v>206</v>
      </c>
      <c r="B55" s="3">
        <v>1946</v>
      </c>
      <c r="C55" s="3" t="s">
        <v>48</v>
      </c>
      <c r="D55" s="3" t="s">
        <v>207</v>
      </c>
      <c r="E55" s="4">
        <f t="shared" si="20"/>
        <v>10</v>
      </c>
      <c r="F55" s="12">
        <f t="shared" si="21"/>
        <v>0</v>
      </c>
      <c r="G55" s="13"/>
      <c r="H55" s="13"/>
      <c r="I55" s="5"/>
      <c r="J55" s="12">
        <f t="shared" si="22"/>
        <v>0</v>
      </c>
      <c r="K55" s="13"/>
      <c r="L55" s="13"/>
      <c r="M55" s="13"/>
      <c r="N55" s="4"/>
      <c r="O55" s="5"/>
      <c r="P55" s="12">
        <f t="shared" si="23"/>
        <v>10</v>
      </c>
      <c r="Q55" s="13">
        <v>7</v>
      </c>
      <c r="R55" s="13">
        <v>3</v>
      </c>
      <c r="S55" s="13"/>
      <c r="T55" s="13"/>
      <c r="U55" s="5"/>
      <c r="V55" s="12">
        <f t="shared" si="24"/>
        <v>0</v>
      </c>
      <c r="W55" s="13"/>
      <c r="X55" s="13"/>
      <c r="Z55" s="12">
        <f t="shared" si="25"/>
        <v>0</v>
      </c>
      <c r="AA55" s="13"/>
      <c r="AB55" s="13"/>
    </row>
    <row r="56" spans="1:28" x14ac:dyDescent="0.25">
      <c r="A56" s="30" t="s">
        <v>162</v>
      </c>
      <c r="B56" s="3">
        <v>1952</v>
      </c>
      <c r="C56" s="3" t="s">
        <v>48</v>
      </c>
      <c r="D56" s="3" t="s">
        <v>165</v>
      </c>
      <c r="E56" s="4">
        <f t="shared" si="20"/>
        <v>7</v>
      </c>
      <c r="F56" s="12">
        <f t="shared" si="21"/>
        <v>0</v>
      </c>
      <c r="G56" s="13"/>
      <c r="H56" s="13"/>
      <c r="I56" s="5"/>
      <c r="J56" s="12">
        <f t="shared" si="22"/>
        <v>0</v>
      </c>
      <c r="K56" s="13"/>
      <c r="L56" s="13"/>
      <c r="M56" s="13"/>
      <c r="N56" s="4"/>
      <c r="O56" s="5"/>
      <c r="P56" s="12">
        <f t="shared" si="23"/>
        <v>7</v>
      </c>
      <c r="Q56" s="13">
        <v>1</v>
      </c>
      <c r="R56" s="13">
        <v>6</v>
      </c>
      <c r="S56" s="13"/>
      <c r="T56" s="13"/>
      <c r="U56" s="5"/>
      <c r="V56" s="12">
        <f t="shared" si="24"/>
        <v>0</v>
      </c>
      <c r="W56" s="13"/>
      <c r="X56" s="13"/>
      <c r="Z56" s="12">
        <f t="shared" si="25"/>
        <v>0</v>
      </c>
      <c r="AA56" s="13"/>
      <c r="AB56" s="13"/>
    </row>
    <row r="57" spans="1:28" x14ac:dyDescent="0.25">
      <c r="A57" s="30" t="s">
        <v>161</v>
      </c>
      <c r="B57" s="3">
        <v>1951</v>
      </c>
      <c r="C57" s="3" t="s">
        <v>48</v>
      </c>
      <c r="D57" s="3" t="s">
        <v>41</v>
      </c>
      <c r="E57" s="4">
        <f t="shared" si="20"/>
        <v>4</v>
      </c>
      <c r="F57" s="12">
        <f t="shared" si="21"/>
        <v>0</v>
      </c>
      <c r="G57" s="13"/>
      <c r="H57" s="13"/>
      <c r="I57" s="5"/>
      <c r="J57" s="12">
        <f t="shared" si="22"/>
        <v>0</v>
      </c>
      <c r="K57" s="13"/>
      <c r="L57" s="13"/>
      <c r="M57" s="13"/>
      <c r="N57" s="4"/>
      <c r="O57" s="5"/>
      <c r="P57" s="12">
        <f t="shared" si="23"/>
        <v>4</v>
      </c>
      <c r="Q57" s="13">
        <v>4</v>
      </c>
      <c r="R57" s="13"/>
      <c r="S57" s="13"/>
      <c r="T57" s="13"/>
      <c r="U57" s="5"/>
      <c r="V57" s="12">
        <f t="shared" si="24"/>
        <v>0</v>
      </c>
      <c r="W57" s="13"/>
      <c r="X57" s="13"/>
      <c r="Z57" s="12">
        <f t="shared" si="25"/>
        <v>0</v>
      </c>
      <c r="AA57" s="13"/>
      <c r="AB57" s="13"/>
    </row>
    <row r="58" spans="1:28" x14ac:dyDescent="0.25">
      <c r="A58" s="30" t="s">
        <v>160</v>
      </c>
      <c r="B58" s="3">
        <v>1952</v>
      </c>
      <c r="C58" s="3" t="s">
        <v>48</v>
      </c>
      <c r="D58" s="3" t="s">
        <v>135</v>
      </c>
      <c r="E58" s="4">
        <f t="shared" si="20"/>
        <v>3</v>
      </c>
      <c r="F58" s="12">
        <f t="shared" si="21"/>
        <v>0</v>
      </c>
      <c r="G58" s="13"/>
      <c r="H58" s="13"/>
      <c r="I58" s="5"/>
      <c r="J58" s="12">
        <f t="shared" si="22"/>
        <v>0</v>
      </c>
      <c r="K58" s="13"/>
      <c r="L58" s="13"/>
      <c r="M58" s="13"/>
      <c r="N58" s="4"/>
      <c r="O58" s="5"/>
      <c r="P58" s="12">
        <f t="shared" si="23"/>
        <v>3</v>
      </c>
      <c r="Q58" s="13">
        <v>2</v>
      </c>
      <c r="R58" s="13">
        <v>1</v>
      </c>
      <c r="S58" s="13"/>
      <c r="T58" s="13"/>
      <c r="U58" s="5"/>
      <c r="V58" s="12">
        <f t="shared" si="24"/>
        <v>0</v>
      </c>
      <c r="W58" s="13"/>
      <c r="X58" s="13"/>
      <c r="Z58" s="12">
        <f t="shared" si="25"/>
        <v>0</v>
      </c>
      <c r="AA58" s="13"/>
      <c r="AB58" s="13"/>
    </row>
    <row r="59" spans="1:28" x14ac:dyDescent="0.25">
      <c r="A59" s="28" t="s">
        <v>158</v>
      </c>
      <c r="B59" s="3">
        <v>1955</v>
      </c>
      <c r="C59" s="3" t="s">
        <v>48</v>
      </c>
      <c r="D59" s="3" t="s">
        <v>164</v>
      </c>
      <c r="E59" s="4">
        <f t="shared" si="20"/>
        <v>0</v>
      </c>
      <c r="F59" s="12">
        <f t="shared" si="21"/>
        <v>0</v>
      </c>
      <c r="G59" s="13"/>
      <c r="H59" s="13"/>
      <c r="I59" s="5"/>
      <c r="J59" s="12">
        <f t="shared" si="22"/>
        <v>0</v>
      </c>
      <c r="K59" s="13"/>
      <c r="L59" s="13"/>
      <c r="M59" s="13"/>
      <c r="N59" s="4"/>
      <c r="O59" s="5"/>
      <c r="P59" s="12">
        <f t="shared" si="23"/>
        <v>0</v>
      </c>
      <c r="Q59" s="13"/>
      <c r="R59" s="13"/>
      <c r="S59" s="13"/>
      <c r="T59" s="13"/>
      <c r="U59" s="5"/>
      <c r="V59" s="12">
        <f t="shared" si="24"/>
        <v>0</v>
      </c>
      <c r="W59" s="13"/>
      <c r="X59" s="13"/>
      <c r="Z59" s="12">
        <f t="shared" si="25"/>
        <v>0</v>
      </c>
      <c r="AA59" s="13"/>
      <c r="AB59" s="13"/>
    </row>
    <row r="60" spans="1:28" x14ac:dyDescent="0.25">
      <c r="A60" s="28" t="s">
        <v>157</v>
      </c>
      <c r="B60" s="3">
        <v>1947</v>
      </c>
      <c r="C60" s="3" t="s">
        <v>48</v>
      </c>
      <c r="D60" s="3" t="s">
        <v>163</v>
      </c>
      <c r="E60" s="4">
        <f t="shared" si="20"/>
        <v>0</v>
      </c>
      <c r="F60" s="12">
        <f t="shared" si="21"/>
        <v>0</v>
      </c>
      <c r="G60" s="13"/>
      <c r="H60" s="13"/>
      <c r="I60" s="5"/>
      <c r="J60" s="12">
        <f t="shared" si="22"/>
        <v>0</v>
      </c>
      <c r="K60" s="13"/>
      <c r="L60" s="13"/>
      <c r="M60" s="13"/>
      <c r="N60" s="4"/>
      <c r="O60" s="5"/>
      <c r="P60" s="12">
        <f t="shared" si="23"/>
        <v>0</v>
      </c>
      <c r="Q60" s="13"/>
      <c r="R60" s="13"/>
      <c r="S60" s="13"/>
      <c r="T60" s="13"/>
      <c r="U60" s="5"/>
      <c r="V60" s="12">
        <f t="shared" si="24"/>
        <v>0</v>
      </c>
      <c r="W60" s="13"/>
      <c r="X60" s="13"/>
      <c r="Z60" s="12">
        <f t="shared" si="25"/>
        <v>0</v>
      </c>
      <c r="AA60" s="13"/>
      <c r="AB60" s="13"/>
    </row>
    <row r="61" spans="1:28" x14ac:dyDescent="0.25">
      <c r="B61" s="3"/>
      <c r="C61" s="3"/>
      <c r="D61" s="3"/>
      <c r="E61" s="4"/>
      <c r="F61" s="12"/>
      <c r="G61" s="13"/>
      <c r="H61" s="13"/>
      <c r="I61" s="5"/>
      <c r="J61" s="12"/>
      <c r="K61" s="13"/>
      <c r="L61" s="13"/>
      <c r="M61" s="13"/>
      <c r="N61" s="4"/>
      <c r="O61" s="5"/>
      <c r="P61" s="12"/>
      <c r="Q61" s="13"/>
      <c r="R61" s="13"/>
      <c r="S61" s="13"/>
      <c r="T61" s="13"/>
      <c r="U61" s="5"/>
      <c r="V61" s="12"/>
      <c r="W61" s="13"/>
      <c r="X61" s="13"/>
      <c r="Z61" s="12"/>
      <c r="AA61" s="13"/>
      <c r="AB61" s="13"/>
    </row>
    <row r="62" spans="1:28" x14ac:dyDescent="0.25">
      <c r="E62" s="19">
        <f t="shared" ref="E62:M62" si="26">SUM(E4:E61)</f>
        <v>497</v>
      </c>
      <c r="F62">
        <f t="shared" si="26"/>
        <v>0</v>
      </c>
      <c r="G62">
        <f t="shared" si="26"/>
        <v>0</v>
      </c>
      <c r="H62">
        <f t="shared" si="26"/>
        <v>0</v>
      </c>
      <c r="I62">
        <f t="shared" si="26"/>
        <v>34</v>
      </c>
      <c r="J62">
        <f t="shared" si="26"/>
        <v>74</v>
      </c>
      <c r="K62">
        <f t="shared" si="26"/>
        <v>34</v>
      </c>
      <c r="L62">
        <f t="shared" si="26"/>
        <v>0</v>
      </c>
      <c r="M62">
        <f t="shared" si="26"/>
        <v>40</v>
      </c>
      <c r="N62" s="19"/>
      <c r="O62">
        <f t="shared" ref="O62:AB62" si="27">SUM(O4:O61)</f>
        <v>8</v>
      </c>
      <c r="P62">
        <f t="shared" si="27"/>
        <v>307</v>
      </c>
      <c r="Q62">
        <f t="shared" si="27"/>
        <v>95</v>
      </c>
      <c r="R62">
        <f t="shared" si="27"/>
        <v>96</v>
      </c>
      <c r="S62">
        <f t="shared" si="27"/>
        <v>76</v>
      </c>
      <c r="T62">
        <f t="shared" si="27"/>
        <v>40</v>
      </c>
      <c r="U62">
        <f t="shared" si="27"/>
        <v>24</v>
      </c>
      <c r="V62">
        <f t="shared" si="27"/>
        <v>34</v>
      </c>
      <c r="W62">
        <f t="shared" si="27"/>
        <v>20</v>
      </c>
      <c r="X62">
        <f t="shared" si="27"/>
        <v>14</v>
      </c>
      <c r="Y62">
        <f t="shared" si="27"/>
        <v>0</v>
      </c>
      <c r="Z62">
        <f t="shared" si="27"/>
        <v>0</v>
      </c>
      <c r="AA62">
        <f t="shared" si="27"/>
        <v>0</v>
      </c>
      <c r="AB62">
        <f t="shared" si="27"/>
        <v>0</v>
      </c>
    </row>
  </sheetData>
  <sortState ref="A17:AB29">
    <sortCondition descending="1" ref="E17:E29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9"/>
  <sheetViews>
    <sheetView workbookViewId="0">
      <selection activeCell="G11" sqref="G11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7.140625" bestFit="1" customWidth="1"/>
    <col min="9" max="9" width="6.7109375" bestFit="1" customWidth="1"/>
    <col min="10" max="10" width="7.28515625" customWidth="1"/>
    <col min="11" max="11" width="7" customWidth="1"/>
    <col min="12" max="12" width="7.28515625" customWidth="1"/>
    <col min="13" max="13" width="7.28515625" bestFit="1" customWidth="1"/>
    <col min="14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33" ht="21" x14ac:dyDescent="0.35">
      <c r="A1" s="97" t="s">
        <v>17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9"/>
    </row>
    <row r="2" spans="1:33" ht="60" x14ac:dyDescent="0.25">
      <c r="A2" s="94" t="s">
        <v>0</v>
      </c>
      <c r="B2" s="95" t="s">
        <v>1</v>
      </c>
      <c r="C2" s="95" t="s">
        <v>55</v>
      </c>
      <c r="D2" s="95" t="s">
        <v>2</v>
      </c>
      <c r="E2" s="96" t="s">
        <v>3</v>
      </c>
      <c r="F2" s="89" t="s">
        <v>259</v>
      </c>
      <c r="G2" s="89"/>
      <c r="H2" s="89"/>
      <c r="I2" s="41" t="s">
        <v>260</v>
      </c>
      <c r="J2" s="89" t="s">
        <v>261</v>
      </c>
      <c r="K2" s="89"/>
      <c r="L2" s="89"/>
      <c r="M2" s="89"/>
      <c r="N2" s="41" t="s">
        <v>262</v>
      </c>
      <c r="O2" s="41" t="s">
        <v>181</v>
      </c>
      <c r="P2" s="89" t="s">
        <v>182</v>
      </c>
      <c r="Q2" s="89"/>
      <c r="R2" s="89"/>
      <c r="S2" s="89"/>
      <c r="T2" s="89"/>
      <c r="U2" s="41" t="s">
        <v>183</v>
      </c>
      <c r="V2" s="89" t="s">
        <v>184</v>
      </c>
      <c r="W2" s="89"/>
      <c r="X2" s="89"/>
      <c r="Y2" s="41" t="s">
        <v>263</v>
      </c>
      <c r="Z2" s="89" t="s">
        <v>264</v>
      </c>
      <c r="AA2" s="89"/>
      <c r="AB2" s="90"/>
    </row>
    <row r="3" spans="1:33" ht="15.75" thickBot="1" x14ac:dyDescent="0.3">
      <c r="A3" s="88"/>
      <c r="B3" s="86"/>
      <c r="C3" s="86"/>
      <c r="D3" s="86"/>
      <c r="E3" s="8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33" x14ac:dyDescent="0.25">
      <c r="A4" s="30" t="s">
        <v>51</v>
      </c>
      <c r="B4" s="3">
        <v>1988</v>
      </c>
      <c r="C4" s="3" t="s">
        <v>34</v>
      </c>
      <c r="D4" s="3" t="s">
        <v>54</v>
      </c>
      <c r="E4" s="4">
        <f>F4+I4+J4+O4+P4+U4+V4+Z4+N4+Y4</f>
        <v>29</v>
      </c>
      <c r="F4" s="9">
        <f>G4+H4</f>
        <v>0</v>
      </c>
      <c r="G4" s="10"/>
      <c r="H4" s="10"/>
      <c r="I4" s="5"/>
      <c r="J4" s="12">
        <f>K4+L4+M4</f>
        <v>0</v>
      </c>
      <c r="K4" s="13"/>
      <c r="L4" s="13"/>
      <c r="M4" s="13"/>
      <c r="N4" s="4"/>
      <c r="O4" s="5"/>
      <c r="P4" s="12">
        <f>Q4+R4+S4+T4</f>
        <v>11</v>
      </c>
      <c r="Q4" s="13">
        <v>3</v>
      </c>
      <c r="R4" s="13">
        <v>2</v>
      </c>
      <c r="S4" s="13">
        <v>6</v>
      </c>
      <c r="T4" s="13"/>
      <c r="U4" s="5"/>
      <c r="V4" s="12">
        <f>W4+X4</f>
        <v>18</v>
      </c>
      <c r="W4" s="13">
        <v>9</v>
      </c>
      <c r="X4" s="13">
        <v>9</v>
      </c>
      <c r="Z4" s="12">
        <f>AA4+AB4</f>
        <v>0</v>
      </c>
      <c r="AA4" s="13"/>
      <c r="AB4" s="13"/>
    </row>
    <row r="5" spans="1:33" x14ac:dyDescent="0.25">
      <c r="A5" s="30" t="s">
        <v>129</v>
      </c>
      <c r="B5" s="3">
        <v>1988</v>
      </c>
      <c r="C5" s="3" t="s">
        <v>34</v>
      </c>
      <c r="D5" s="3" t="s">
        <v>54</v>
      </c>
      <c r="E5" s="4">
        <f>F5+I5+J5+O5+P5+U5+V5+Z5+N5+Y5</f>
        <v>21</v>
      </c>
      <c r="F5" s="9">
        <f>G5+H5</f>
        <v>0</v>
      </c>
      <c r="G5" s="10"/>
      <c r="H5" s="10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11</v>
      </c>
      <c r="Q5" s="13"/>
      <c r="R5" s="13">
        <v>5</v>
      </c>
      <c r="S5" s="13">
        <v>6</v>
      </c>
      <c r="T5" s="13"/>
      <c r="U5" s="5"/>
      <c r="V5" s="12">
        <f>W5+X5</f>
        <v>10</v>
      </c>
      <c r="W5" s="13">
        <v>5</v>
      </c>
      <c r="X5" s="13">
        <v>5</v>
      </c>
      <c r="Z5" s="12">
        <f>AA5+AB5</f>
        <v>0</v>
      </c>
      <c r="AA5" s="13"/>
      <c r="AB5" s="13"/>
    </row>
    <row r="6" spans="1:33" x14ac:dyDescent="0.25">
      <c r="A6" s="30" t="s">
        <v>288</v>
      </c>
      <c r="B6" s="3">
        <v>1989</v>
      </c>
      <c r="C6" s="3" t="s">
        <v>34</v>
      </c>
      <c r="D6" s="3" t="s">
        <v>43</v>
      </c>
      <c r="E6" s="4">
        <f>F6+I6+J6+O6+P6+U6+V6+Z6+N6+Y6</f>
        <v>16</v>
      </c>
      <c r="F6" s="9">
        <f>G6+H6</f>
        <v>0</v>
      </c>
      <c r="G6" s="10"/>
      <c r="H6" s="10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16</v>
      </c>
      <c r="Q6" s="13">
        <v>7</v>
      </c>
      <c r="R6" s="13">
        <v>9</v>
      </c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33" x14ac:dyDescent="0.25">
      <c r="A7" s="30" t="s">
        <v>303</v>
      </c>
      <c r="B7" s="3">
        <v>1989</v>
      </c>
      <c r="C7" s="3" t="s">
        <v>34</v>
      </c>
      <c r="D7" s="3" t="s">
        <v>172</v>
      </c>
      <c r="E7" s="4">
        <f>F7+I7+J7+O7+P7+U7+V7+Z7+N7+Y7</f>
        <v>4</v>
      </c>
      <c r="F7" s="9">
        <f>G7+H7</f>
        <v>0</v>
      </c>
      <c r="G7" s="10"/>
      <c r="H7" s="10"/>
      <c r="I7" s="5"/>
      <c r="J7" s="12">
        <f>K7+L7+M7</f>
        <v>0</v>
      </c>
      <c r="K7" s="13"/>
      <c r="L7" s="13"/>
      <c r="M7" s="13"/>
      <c r="N7" s="4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4</v>
      </c>
      <c r="W7" s="13">
        <v>2</v>
      </c>
      <c r="X7" s="13">
        <v>2</v>
      </c>
      <c r="Z7" s="12">
        <f>AA7+AB7</f>
        <v>0</v>
      </c>
      <c r="AA7" s="13"/>
      <c r="AB7" s="13"/>
    </row>
    <row r="8" spans="1:33" x14ac:dyDescent="0.25">
      <c r="A8" s="28" t="s">
        <v>52</v>
      </c>
      <c r="B8" s="3">
        <v>1986</v>
      </c>
      <c r="C8" s="3" t="s">
        <v>34</v>
      </c>
      <c r="D8" s="3" t="s">
        <v>125</v>
      </c>
      <c r="E8" s="4">
        <f>F8+I8+J8+O8+P8+U8+V8+Z8+N8+Y8</f>
        <v>0</v>
      </c>
      <c r="F8" s="9">
        <f>G8+H8</f>
        <v>0</v>
      </c>
      <c r="G8" s="10"/>
      <c r="H8" s="10"/>
      <c r="I8" s="5"/>
      <c r="J8" s="12">
        <f>K8+L8+M8</f>
        <v>0</v>
      </c>
      <c r="K8" s="13"/>
      <c r="L8" s="13"/>
      <c r="M8" s="13"/>
      <c r="N8" s="4"/>
      <c r="O8" s="5"/>
      <c r="P8" s="12">
        <f>Q8+R8+S8+T8</f>
        <v>0</v>
      </c>
      <c r="Q8" s="13"/>
      <c r="R8" s="13"/>
      <c r="S8" s="13"/>
      <c r="T8" s="13"/>
      <c r="U8" s="5"/>
      <c r="V8" s="12">
        <f>W8+X8</f>
        <v>0</v>
      </c>
      <c r="W8" s="13"/>
      <c r="X8" s="13"/>
      <c r="Z8" s="12">
        <f>AA8+AB8</f>
        <v>0</v>
      </c>
      <c r="AA8" s="13"/>
      <c r="AB8" s="13"/>
    </row>
    <row r="9" spans="1:33" x14ac:dyDescent="0.25">
      <c r="A9" s="28"/>
      <c r="B9" s="3"/>
      <c r="C9" s="3"/>
      <c r="D9" s="3"/>
      <c r="E9" s="4"/>
      <c r="F9" s="9"/>
      <c r="G9" s="10"/>
      <c r="H9" s="10"/>
      <c r="I9" s="5"/>
      <c r="J9" s="12"/>
      <c r="K9" s="13"/>
      <c r="L9" s="13"/>
      <c r="M9" s="13"/>
      <c r="N9" s="4"/>
      <c r="O9" s="5"/>
      <c r="P9" s="12"/>
      <c r="Q9" s="13"/>
      <c r="R9" s="13"/>
      <c r="S9" s="13"/>
      <c r="T9" s="13"/>
      <c r="U9" s="5"/>
      <c r="V9" s="12"/>
      <c r="W9" s="13"/>
      <c r="X9" s="13"/>
      <c r="Z9" s="12"/>
      <c r="AA9" s="13"/>
      <c r="AB9" s="13"/>
    </row>
    <row r="10" spans="1:33" x14ac:dyDescent="0.25">
      <c r="A10" s="30" t="s">
        <v>128</v>
      </c>
      <c r="B10" s="3">
        <v>1981</v>
      </c>
      <c r="C10" s="3" t="s">
        <v>33</v>
      </c>
      <c r="D10" s="3" t="s">
        <v>94</v>
      </c>
      <c r="E10" s="4">
        <f t="shared" ref="E10:E27" si="0">F10+I10+J10+O10+P10+U10+V10+Z10+N10+Y10</f>
        <v>18</v>
      </c>
      <c r="F10" s="9">
        <f>G10+H10</f>
        <v>0</v>
      </c>
      <c r="G10" s="10"/>
      <c r="H10" s="10"/>
      <c r="I10" s="5"/>
      <c r="J10" s="12">
        <f>K10+L10+M10</f>
        <v>0</v>
      </c>
      <c r="K10" s="13"/>
      <c r="L10" s="13"/>
      <c r="M10" s="13"/>
      <c r="N10" s="4"/>
      <c r="O10" s="5"/>
      <c r="P10" s="12">
        <f>Q10+R10+S10+T10</f>
        <v>18</v>
      </c>
      <c r="Q10" s="13">
        <v>4</v>
      </c>
      <c r="R10" s="13">
        <v>4</v>
      </c>
      <c r="S10" s="13">
        <v>10</v>
      </c>
      <c r="T10" s="13"/>
      <c r="U10" s="5"/>
      <c r="V10" s="12">
        <f>W10+X10</f>
        <v>0</v>
      </c>
      <c r="W10" s="13"/>
      <c r="X10" s="13"/>
      <c r="Z10" s="12">
        <f>AA10+AB10</f>
        <v>0</v>
      </c>
      <c r="AA10" s="13"/>
      <c r="AB10" s="13"/>
      <c r="AD10" s="17"/>
      <c r="AE10" s="17"/>
      <c r="AF10" s="17"/>
      <c r="AG10" s="17"/>
    </row>
    <row r="11" spans="1:33" x14ac:dyDescent="0.25">
      <c r="A11" s="28"/>
      <c r="B11" s="3"/>
      <c r="C11" s="3"/>
      <c r="D11" s="3"/>
      <c r="E11" s="4"/>
      <c r="F11" s="9"/>
      <c r="G11" s="10"/>
      <c r="H11" s="10"/>
      <c r="I11" s="5"/>
      <c r="J11" s="12"/>
      <c r="K11" s="13"/>
      <c r="L11" s="13"/>
      <c r="M11" s="13"/>
      <c r="N11" s="4"/>
      <c r="O11" s="5"/>
      <c r="P11" s="12"/>
      <c r="Q11" s="13"/>
      <c r="R11" s="13"/>
      <c r="S11" s="13"/>
      <c r="T11" s="13"/>
      <c r="U11" s="5"/>
      <c r="V11" s="12"/>
      <c r="W11" s="13"/>
      <c r="X11" s="13"/>
      <c r="Z11" s="12"/>
      <c r="AA11" s="13"/>
      <c r="AB11" s="13"/>
      <c r="AD11" s="17"/>
      <c r="AE11" s="17"/>
      <c r="AF11" s="17"/>
      <c r="AG11" s="17"/>
    </row>
    <row r="12" spans="1:33" x14ac:dyDescent="0.25">
      <c r="A12" s="30" t="s">
        <v>278</v>
      </c>
      <c r="B12" s="3">
        <v>1979</v>
      </c>
      <c r="C12" s="3" t="s">
        <v>32</v>
      </c>
      <c r="D12" s="3" t="s">
        <v>45</v>
      </c>
      <c r="E12" s="4">
        <f t="shared" ref="E12:E17" si="1">F12+I12+J12+O12+P12+U12+V12+Z12+N12+Y12</f>
        <v>19</v>
      </c>
      <c r="F12" s="9">
        <f t="shared" ref="F12:F17" si="2">G12+H12</f>
        <v>0</v>
      </c>
      <c r="G12" s="10"/>
      <c r="H12" s="10"/>
      <c r="I12" s="5">
        <v>4</v>
      </c>
      <c r="J12" s="12">
        <f t="shared" ref="J12:J17" si="3">K12+L12+M12</f>
        <v>4</v>
      </c>
      <c r="K12" s="13">
        <v>4</v>
      </c>
      <c r="L12" s="13"/>
      <c r="M12" s="13"/>
      <c r="N12" s="4">
        <v>4</v>
      </c>
      <c r="O12" s="5"/>
      <c r="P12" s="12">
        <f t="shared" ref="P12:P17" si="4">Q12+R12+S12+T12</f>
        <v>7</v>
      </c>
      <c r="Q12" s="13">
        <v>4</v>
      </c>
      <c r="R12" s="13">
        <v>3</v>
      </c>
      <c r="S12" s="13"/>
      <c r="T12" s="13"/>
      <c r="U12" s="5"/>
      <c r="V12" s="12">
        <f t="shared" ref="V12:V17" si="5">W12+X12</f>
        <v>0</v>
      </c>
      <c r="W12" s="13"/>
      <c r="X12" s="13"/>
      <c r="Z12" s="12">
        <f t="shared" ref="Z12:Z17" si="6">AA12+AB12</f>
        <v>0</v>
      </c>
      <c r="AA12" s="13"/>
      <c r="AB12" s="13"/>
      <c r="AD12" s="17"/>
      <c r="AE12" s="17"/>
      <c r="AF12" s="17"/>
      <c r="AG12" s="17"/>
    </row>
    <row r="13" spans="1:33" x14ac:dyDescent="0.25">
      <c r="A13" s="30" t="s">
        <v>49</v>
      </c>
      <c r="B13" s="3">
        <v>1976</v>
      </c>
      <c r="C13" s="3" t="s">
        <v>32</v>
      </c>
      <c r="D13" s="3" t="s">
        <v>37</v>
      </c>
      <c r="E13" s="4">
        <f t="shared" si="1"/>
        <v>7</v>
      </c>
      <c r="F13" s="9">
        <f t="shared" si="2"/>
        <v>0</v>
      </c>
      <c r="G13" s="10"/>
      <c r="H13" s="10"/>
      <c r="I13" s="5"/>
      <c r="J13" s="12">
        <f t="shared" si="3"/>
        <v>0</v>
      </c>
      <c r="K13" s="13"/>
      <c r="L13" s="13"/>
      <c r="M13" s="13"/>
      <c r="N13" s="4"/>
      <c r="O13" s="5"/>
      <c r="P13" s="12">
        <f t="shared" si="4"/>
        <v>7</v>
      </c>
      <c r="Q13" s="13"/>
      <c r="R13" s="13">
        <v>7</v>
      </c>
      <c r="S13" s="13"/>
      <c r="T13" s="13"/>
      <c r="U13" s="5"/>
      <c r="V13" s="12">
        <f t="shared" si="5"/>
        <v>0</v>
      </c>
      <c r="W13" s="13"/>
      <c r="X13" s="13"/>
      <c r="Z13" s="12">
        <f t="shared" si="6"/>
        <v>0</v>
      </c>
      <c r="AA13" s="13"/>
      <c r="AB13" s="13"/>
      <c r="AD13" s="18"/>
      <c r="AE13" s="18"/>
      <c r="AF13" s="18"/>
      <c r="AG13" s="18"/>
    </row>
    <row r="14" spans="1:33" x14ac:dyDescent="0.25">
      <c r="A14" s="28" t="s">
        <v>50</v>
      </c>
      <c r="B14" s="3">
        <v>1980</v>
      </c>
      <c r="C14" s="3" t="s">
        <v>32</v>
      </c>
      <c r="D14" s="3" t="s">
        <v>53</v>
      </c>
      <c r="E14" s="4">
        <f t="shared" si="1"/>
        <v>0</v>
      </c>
      <c r="F14" s="9">
        <f t="shared" si="2"/>
        <v>0</v>
      </c>
      <c r="G14" s="10"/>
      <c r="H14" s="10"/>
      <c r="I14" s="5"/>
      <c r="J14" s="12">
        <f t="shared" si="3"/>
        <v>0</v>
      </c>
      <c r="K14" s="13"/>
      <c r="L14" s="13"/>
      <c r="M14" s="13"/>
      <c r="N14" s="4"/>
      <c r="O14" s="5"/>
      <c r="P14" s="12">
        <f t="shared" si="4"/>
        <v>0</v>
      </c>
      <c r="Q14" s="13"/>
      <c r="R14" s="13"/>
      <c r="S14" s="13"/>
      <c r="T14" s="13"/>
      <c r="U14" s="5"/>
      <c r="V14" s="12">
        <f t="shared" si="5"/>
        <v>0</v>
      </c>
      <c r="W14" s="13"/>
      <c r="X14" s="13"/>
      <c r="Z14" s="12">
        <f t="shared" si="6"/>
        <v>0</v>
      </c>
      <c r="AA14" s="13"/>
      <c r="AB14" s="13"/>
      <c r="AD14" s="17"/>
      <c r="AE14" s="17"/>
      <c r="AF14" s="17"/>
      <c r="AG14" s="17"/>
    </row>
    <row r="15" spans="1:33" x14ac:dyDescent="0.25">
      <c r="A15" s="28" t="s">
        <v>131</v>
      </c>
      <c r="B15" s="3">
        <v>1976</v>
      </c>
      <c r="C15" s="3" t="s">
        <v>32</v>
      </c>
      <c r="D15" s="3" t="s">
        <v>44</v>
      </c>
      <c r="E15" s="4">
        <f t="shared" si="1"/>
        <v>0</v>
      </c>
      <c r="F15" s="9">
        <f t="shared" si="2"/>
        <v>0</v>
      </c>
      <c r="G15" s="10"/>
      <c r="H15" s="10"/>
      <c r="I15" s="5"/>
      <c r="J15" s="12">
        <f t="shared" si="3"/>
        <v>0</v>
      </c>
      <c r="K15" s="13"/>
      <c r="L15" s="13"/>
      <c r="M15" s="13"/>
      <c r="N15" s="4"/>
      <c r="O15" s="5"/>
      <c r="P15" s="12">
        <f t="shared" si="4"/>
        <v>0</v>
      </c>
      <c r="Q15" s="13"/>
      <c r="R15" s="13"/>
      <c r="S15" s="13"/>
      <c r="T15" s="13"/>
      <c r="U15" s="5"/>
      <c r="V15" s="12">
        <f t="shared" si="5"/>
        <v>0</v>
      </c>
      <c r="W15" s="13"/>
      <c r="X15" s="13"/>
      <c r="Z15" s="12">
        <f t="shared" si="6"/>
        <v>0</v>
      </c>
      <c r="AA15" s="13"/>
      <c r="AB15" s="13"/>
      <c r="AD15" s="17"/>
      <c r="AE15" s="17"/>
      <c r="AF15" s="17"/>
      <c r="AG15" s="17"/>
    </row>
    <row r="16" spans="1:33" x14ac:dyDescent="0.25">
      <c r="A16" s="28" t="s">
        <v>80</v>
      </c>
      <c r="B16" s="3">
        <v>1976</v>
      </c>
      <c r="C16" s="3" t="s">
        <v>32</v>
      </c>
      <c r="D16" s="3" t="s">
        <v>45</v>
      </c>
      <c r="E16" s="4">
        <f t="shared" si="1"/>
        <v>0</v>
      </c>
      <c r="F16" s="9">
        <f t="shared" si="2"/>
        <v>0</v>
      </c>
      <c r="G16" s="10"/>
      <c r="H16" s="10"/>
      <c r="I16" s="5"/>
      <c r="J16" s="12">
        <f t="shared" si="3"/>
        <v>0</v>
      </c>
      <c r="K16" s="13"/>
      <c r="L16" s="13"/>
      <c r="M16" s="13"/>
      <c r="N16" s="4"/>
      <c r="O16" s="5"/>
      <c r="P16" s="12">
        <f t="shared" si="4"/>
        <v>0</v>
      </c>
      <c r="Q16" s="13"/>
      <c r="R16" s="13"/>
      <c r="S16" s="13"/>
      <c r="T16" s="13"/>
      <c r="U16" s="5"/>
      <c r="V16" s="12">
        <f t="shared" si="5"/>
        <v>0</v>
      </c>
      <c r="W16" s="13"/>
      <c r="X16" s="13"/>
      <c r="Z16" s="12">
        <f t="shared" si="6"/>
        <v>0</v>
      </c>
      <c r="AA16" s="13"/>
      <c r="AB16" s="13"/>
      <c r="AD16" s="18"/>
      <c r="AE16" s="18"/>
      <c r="AF16" s="18"/>
      <c r="AG16" s="18"/>
    </row>
    <row r="17" spans="1:33" x14ac:dyDescent="0.25">
      <c r="A17" s="28" t="s">
        <v>132</v>
      </c>
      <c r="B17" s="3">
        <v>1976</v>
      </c>
      <c r="C17" s="3" t="s">
        <v>32</v>
      </c>
      <c r="D17" s="3" t="s">
        <v>54</v>
      </c>
      <c r="E17" s="4">
        <f t="shared" si="1"/>
        <v>0</v>
      </c>
      <c r="F17" s="9">
        <f t="shared" si="2"/>
        <v>0</v>
      </c>
      <c r="G17" s="10"/>
      <c r="H17" s="10"/>
      <c r="I17" s="5"/>
      <c r="J17" s="12">
        <f t="shared" si="3"/>
        <v>0</v>
      </c>
      <c r="K17" s="13"/>
      <c r="L17" s="13"/>
      <c r="M17" s="13"/>
      <c r="N17" s="4"/>
      <c r="O17" s="5"/>
      <c r="P17" s="12">
        <f t="shared" si="4"/>
        <v>0</v>
      </c>
      <c r="Q17" s="13"/>
      <c r="R17" s="13"/>
      <c r="S17" s="13"/>
      <c r="T17" s="13"/>
      <c r="U17" s="5"/>
      <c r="V17" s="12">
        <f t="shared" si="5"/>
        <v>0</v>
      </c>
      <c r="W17" s="13"/>
      <c r="X17" s="13"/>
      <c r="Z17" s="12">
        <f t="shared" si="6"/>
        <v>0</v>
      </c>
      <c r="AA17" s="13"/>
      <c r="AB17" s="13"/>
      <c r="AD17" s="17"/>
      <c r="AE17" s="17"/>
      <c r="AF17" s="17"/>
      <c r="AG17" s="17"/>
    </row>
    <row r="18" spans="1:33" x14ac:dyDescent="0.25">
      <c r="A18" s="28"/>
      <c r="B18" s="3"/>
      <c r="C18" s="3"/>
      <c r="D18" s="3"/>
      <c r="E18" s="4"/>
      <c r="F18" s="9"/>
      <c r="G18" s="10"/>
      <c r="H18" s="10"/>
      <c r="I18" s="5"/>
      <c r="J18" s="12"/>
      <c r="K18" s="13"/>
      <c r="L18" s="13"/>
      <c r="M18" s="13"/>
      <c r="N18" s="4"/>
      <c r="O18" s="5"/>
      <c r="P18" s="12"/>
      <c r="Q18" s="13"/>
      <c r="R18" s="13"/>
      <c r="S18" s="13"/>
      <c r="T18" s="13"/>
      <c r="U18" s="5"/>
      <c r="V18" s="12"/>
      <c r="W18" s="13"/>
      <c r="X18" s="13"/>
      <c r="Z18" s="12"/>
      <c r="AA18" s="13"/>
      <c r="AB18" s="13"/>
      <c r="AD18" s="17"/>
      <c r="AE18" s="17"/>
      <c r="AF18" s="17"/>
      <c r="AG18" s="17"/>
    </row>
    <row r="19" spans="1:33" x14ac:dyDescent="0.25">
      <c r="A19" s="30" t="s">
        <v>130</v>
      </c>
      <c r="B19" s="3">
        <v>1973</v>
      </c>
      <c r="C19" s="3" t="s">
        <v>35</v>
      </c>
      <c r="D19" s="3" t="s">
        <v>82</v>
      </c>
      <c r="E19" s="4">
        <f>F19+I19+J19+O19+P19+U19+V19+Z19+N19+Y19</f>
        <v>29</v>
      </c>
      <c r="F19" s="9">
        <f>G19+H19</f>
        <v>0</v>
      </c>
      <c r="G19" s="10"/>
      <c r="H19" s="10"/>
      <c r="I19" s="5">
        <v>4</v>
      </c>
      <c r="J19" s="12">
        <f>K19+L19+M19</f>
        <v>0</v>
      </c>
      <c r="K19" s="13"/>
      <c r="L19" s="13"/>
      <c r="M19" s="13"/>
      <c r="N19" s="4"/>
      <c r="O19" s="5"/>
      <c r="P19" s="12">
        <f>Q19+R19+S19+T19</f>
        <v>17</v>
      </c>
      <c r="Q19" s="13">
        <v>5</v>
      </c>
      <c r="R19" s="13">
        <v>9</v>
      </c>
      <c r="S19" s="13">
        <v>3</v>
      </c>
      <c r="T19" s="13"/>
      <c r="U19" s="5">
        <v>4</v>
      </c>
      <c r="V19" s="12">
        <f>W19+X19</f>
        <v>4</v>
      </c>
      <c r="W19" s="13"/>
      <c r="X19" s="13">
        <v>4</v>
      </c>
      <c r="Z19" s="12">
        <f>AA19+AB19</f>
        <v>0</v>
      </c>
      <c r="AA19" s="13"/>
      <c r="AB19" s="13"/>
    </row>
    <row r="20" spans="1:33" x14ac:dyDescent="0.25">
      <c r="A20" s="30" t="s">
        <v>289</v>
      </c>
      <c r="B20" s="3">
        <v>1973</v>
      </c>
      <c r="C20" s="3" t="s">
        <v>35</v>
      </c>
      <c r="D20" s="3" t="s">
        <v>97</v>
      </c>
      <c r="E20" s="4">
        <f>F20+I20+J20+O20+P20+U20+V20+Z20+N20+Y20</f>
        <v>15</v>
      </c>
      <c r="F20" s="9">
        <f>G20+H20</f>
        <v>0</v>
      </c>
      <c r="G20" s="10"/>
      <c r="H20" s="10"/>
      <c r="I20" s="5"/>
      <c r="J20" s="12">
        <f>K20+L20+M20</f>
        <v>0</v>
      </c>
      <c r="K20" s="13"/>
      <c r="L20" s="13"/>
      <c r="M20" s="13"/>
      <c r="N20" s="4"/>
      <c r="O20" s="5"/>
      <c r="P20" s="12">
        <f>Q20+R20+S20+T20</f>
        <v>15</v>
      </c>
      <c r="Q20" s="13">
        <v>9</v>
      </c>
      <c r="R20" s="13">
        <v>5</v>
      </c>
      <c r="S20" s="13">
        <v>1</v>
      </c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</row>
    <row r="21" spans="1:33" x14ac:dyDescent="0.25">
      <c r="A21" s="30" t="s">
        <v>294</v>
      </c>
      <c r="B21" s="3">
        <v>1973</v>
      </c>
      <c r="C21" s="3" t="s">
        <v>35</v>
      </c>
      <c r="D21" s="3" t="s">
        <v>94</v>
      </c>
      <c r="E21" s="4">
        <f>F21+I21+J21+O21+P21+U21+V21+Z21+N21+Y21</f>
        <v>10</v>
      </c>
      <c r="F21" s="9">
        <f>G21+H21</f>
        <v>0</v>
      </c>
      <c r="G21" s="10"/>
      <c r="H21" s="10"/>
      <c r="I21" s="5"/>
      <c r="J21" s="12">
        <f>K21+L21+M21</f>
        <v>0</v>
      </c>
      <c r="K21" s="13"/>
      <c r="L21" s="13"/>
      <c r="M21" s="13"/>
      <c r="N21" s="4"/>
      <c r="O21" s="5"/>
      <c r="P21" s="12">
        <f>Q21+R21+S21+T21</f>
        <v>10</v>
      </c>
      <c r="Q21" s="13"/>
      <c r="R21" s="13"/>
      <c r="S21" s="13">
        <v>10</v>
      </c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  <c r="AD21" s="17"/>
      <c r="AE21" s="17"/>
      <c r="AF21" s="17"/>
      <c r="AG21" s="17"/>
    </row>
    <row r="22" spans="1:33" x14ac:dyDescent="0.25">
      <c r="A22" s="30" t="s">
        <v>290</v>
      </c>
      <c r="B22" s="3">
        <v>1973</v>
      </c>
      <c r="C22" s="3" t="s">
        <v>35</v>
      </c>
      <c r="D22" s="3" t="s">
        <v>97</v>
      </c>
      <c r="E22" s="4">
        <f>F22+I22+J22+O22+P22+U22+V22+Z22+N22+Y22</f>
        <v>5</v>
      </c>
      <c r="F22" s="9">
        <f>G22+H22</f>
        <v>0</v>
      </c>
      <c r="G22" s="10"/>
      <c r="H22" s="10"/>
      <c r="I22" s="5"/>
      <c r="J22" s="12">
        <f>K22+L22+M22</f>
        <v>0</v>
      </c>
      <c r="K22" s="13"/>
      <c r="L22" s="13"/>
      <c r="M22" s="13"/>
      <c r="N22" s="4"/>
      <c r="O22" s="5"/>
      <c r="P22" s="12">
        <f>Q22+R22+S22+T22</f>
        <v>5</v>
      </c>
      <c r="Q22" s="13">
        <v>2</v>
      </c>
      <c r="R22" s="13">
        <v>2</v>
      </c>
      <c r="S22" s="13">
        <v>1</v>
      </c>
      <c r="T22" s="13"/>
      <c r="U22" s="5"/>
      <c r="V22" s="12">
        <f>W22+X22</f>
        <v>0</v>
      </c>
      <c r="W22" s="13"/>
      <c r="X22" s="13"/>
      <c r="Z22" s="12">
        <f>AA22+AB22</f>
        <v>0</v>
      </c>
      <c r="AA22" s="13"/>
      <c r="AB22" s="13"/>
    </row>
    <row r="23" spans="1:33" x14ac:dyDescent="0.25">
      <c r="A23" s="28"/>
      <c r="B23" s="3"/>
      <c r="C23" s="3"/>
      <c r="D23" s="3"/>
      <c r="E23" s="4"/>
      <c r="F23" s="9"/>
      <c r="G23" s="10"/>
      <c r="H23" s="10"/>
      <c r="I23" s="5"/>
      <c r="J23" s="12"/>
      <c r="K23" s="13"/>
      <c r="L23" s="13"/>
      <c r="M23" s="13"/>
      <c r="N23" s="4"/>
      <c r="O23" s="5"/>
      <c r="P23" s="12"/>
      <c r="Q23" s="13"/>
      <c r="R23" s="13"/>
      <c r="S23" s="13"/>
      <c r="T23" s="13"/>
      <c r="U23" s="5"/>
      <c r="V23" s="12"/>
      <c r="W23" s="13"/>
      <c r="X23" s="13"/>
      <c r="Z23" s="12"/>
      <c r="AA23" s="13"/>
      <c r="AB23" s="13"/>
    </row>
    <row r="24" spans="1:33" x14ac:dyDescent="0.25">
      <c r="A24" s="30" t="s">
        <v>81</v>
      </c>
      <c r="B24" s="3">
        <v>1969</v>
      </c>
      <c r="C24" s="3" t="s">
        <v>36</v>
      </c>
      <c r="D24" s="3" t="s">
        <v>82</v>
      </c>
      <c r="E24" s="4">
        <f t="shared" si="0"/>
        <v>22</v>
      </c>
      <c r="F24" s="9">
        <f>G24+H24</f>
        <v>0</v>
      </c>
      <c r="G24" s="10"/>
      <c r="H24" s="10"/>
      <c r="I24" s="5"/>
      <c r="J24" s="12">
        <f>K24+L24+M24</f>
        <v>0</v>
      </c>
      <c r="K24" s="13"/>
      <c r="L24" s="13"/>
      <c r="M24" s="13"/>
      <c r="N24" s="4"/>
      <c r="O24" s="5">
        <v>4</v>
      </c>
      <c r="P24" s="12">
        <f>Q24+R24+S24+T24</f>
        <v>3</v>
      </c>
      <c r="Q24" s="13"/>
      <c r="R24" s="13"/>
      <c r="S24" s="13">
        <v>3</v>
      </c>
      <c r="T24" s="13"/>
      <c r="U24" s="5">
        <v>4</v>
      </c>
      <c r="V24" s="12">
        <f>W24+X24</f>
        <v>11</v>
      </c>
      <c r="W24" s="13">
        <v>7</v>
      </c>
      <c r="X24" s="13">
        <v>4</v>
      </c>
      <c r="Z24" s="12">
        <f>AA24+AB24</f>
        <v>0</v>
      </c>
      <c r="AA24" s="13"/>
      <c r="AB24" s="13"/>
      <c r="AD24" s="17"/>
      <c r="AE24" s="17"/>
      <c r="AF24" s="17"/>
      <c r="AG24" s="17"/>
    </row>
    <row r="25" spans="1:33" x14ac:dyDescent="0.25">
      <c r="A25" s="30" t="s">
        <v>304</v>
      </c>
      <c r="B25" s="3">
        <v>1970</v>
      </c>
      <c r="C25" s="3" t="s">
        <v>36</v>
      </c>
      <c r="D25" s="3" t="s">
        <v>82</v>
      </c>
      <c r="E25" s="4">
        <f t="shared" ref="E25" si="7">F25+I25+J25+O25+P25+U25+V25+Z25+N25+Y25</f>
        <v>3</v>
      </c>
      <c r="F25" s="9">
        <f t="shared" ref="F25" si="8">G25+H25</f>
        <v>0</v>
      </c>
      <c r="G25" s="10"/>
      <c r="H25" s="10"/>
      <c r="I25" s="5"/>
      <c r="J25" s="12">
        <f t="shared" ref="J25" si="9">K25+L25+M25</f>
        <v>0</v>
      </c>
      <c r="K25" s="13"/>
      <c r="L25" s="13"/>
      <c r="M25" s="13"/>
      <c r="N25" s="4"/>
      <c r="O25" s="5"/>
      <c r="P25" s="12">
        <f t="shared" ref="P25" si="10">Q25+R25+S25+T25</f>
        <v>0</v>
      </c>
      <c r="Q25" s="13"/>
      <c r="R25" s="13"/>
      <c r="S25" s="13"/>
      <c r="T25" s="13"/>
      <c r="U25" s="5"/>
      <c r="V25" s="12">
        <f t="shared" ref="V25" si="11">W25+X25</f>
        <v>3</v>
      </c>
      <c r="W25" s="13">
        <v>3</v>
      </c>
      <c r="X25" s="13"/>
      <c r="Z25" s="12">
        <f t="shared" ref="Z25" si="12">AA25+AB25</f>
        <v>0</v>
      </c>
      <c r="AA25" s="13"/>
      <c r="AB25" s="13"/>
    </row>
    <row r="26" spans="1:33" x14ac:dyDescent="0.25">
      <c r="A26" s="28"/>
      <c r="B26" s="3"/>
      <c r="C26" s="3"/>
      <c r="D26" s="3"/>
      <c r="E26" s="4"/>
      <c r="F26" s="9"/>
      <c r="G26" s="10"/>
      <c r="H26" s="10"/>
      <c r="I26" s="5"/>
      <c r="J26" s="12"/>
      <c r="K26" s="13"/>
      <c r="L26" s="13"/>
      <c r="M26" s="13"/>
      <c r="N26" s="4"/>
      <c r="O26" s="5"/>
      <c r="P26" s="12"/>
      <c r="Q26" s="13"/>
      <c r="R26" s="13"/>
      <c r="S26" s="13"/>
      <c r="T26" s="13"/>
      <c r="U26" s="5"/>
      <c r="V26" s="12"/>
      <c r="W26" s="13"/>
      <c r="X26" s="13"/>
      <c r="Z26" s="12"/>
      <c r="AA26" s="13"/>
      <c r="AB26" s="13"/>
    </row>
    <row r="27" spans="1:33" x14ac:dyDescent="0.25">
      <c r="A27" s="28" t="s">
        <v>173</v>
      </c>
      <c r="B27" s="3">
        <v>1958</v>
      </c>
      <c r="C27" s="3" t="s">
        <v>126</v>
      </c>
      <c r="D27" s="3" t="s">
        <v>41</v>
      </c>
      <c r="E27" s="4">
        <f t="shared" si="0"/>
        <v>0</v>
      </c>
      <c r="F27" s="9">
        <f t="shared" ref="F27" si="13">G27+H27</f>
        <v>0</v>
      </c>
      <c r="G27" s="10"/>
      <c r="H27" s="10"/>
      <c r="I27" s="5"/>
      <c r="J27" s="12">
        <f t="shared" ref="J27" si="14">K27+L27+M27</f>
        <v>0</v>
      </c>
      <c r="K27" s="13"/>
      <c r="L27" s="13"/>
      <c r="M27" s="13"/>
      <c r="N27" s="4"/>
      <c r="O27" s="5"/>
      <c r="P27" s="12">
        <f t="shared" ref="P27" si="15">Q27+R27+S27+T27</f>
        <v>0</v>
      </c>
      <c r="Q27" s="13"/>
      <c r="R27" s="13"/>
      <c r="S27" s="13"/>
      <c r="T27" s="13"/>
      <c r="U27" s="5"/>
      <c r="V27" s="12">
        <f t="shared" ref="V27" si="16">W27+X27</f>
        <v>0</v>
      </c>
      <c r="W27" s="13"/>
      <c r="X27" s="13"/>
      <c r="Z27" s="12">
        <f t="shared" ref="Z27" si="17">AA27+AB27</f>
        <v>0</v>
      </c>
      <c r="AA27" s="13"/>
      <c r="AB27" s="13"/>
    </row>
    <row r="28" spans="1:33" x14ac:dyDescent="0.25">
      <c r="B28" s="3"/>
      <c r="C28" s="3"/>
      <c r="D28" s="3"/>
      <c r="E28" s="4"/>
      <c r="F28" s="9"/>
      <c r="G28" s="10"/>
      <c r="H28" s="10"/>
      <c r="I28" s="5"/>
      <c r="J28" s="12"/>
      <c r="K28" s="13"/>
      <c r="L28" s="13"/>
      <c r="M28" s="13"/>
      <c r="N28" s="4"/>
      <c r="O28" s="5"/>
      <c r="P28" s="12"/>
      <c r="Q28" s="13"/>
      <c r="R28" s="13"/>
      <c r="S28" s="13"/>
      <c r="T28" s="13"/>
      <c r="U28" s="5"/>
      <c r="V28" s="12"/>
      <c r="W28" s="13"/>
      <c r="X28" s="13"/>
      <c r="Z28" s="12"/>
      <c r="AA28" s="13"/>
      <c r="AB28" s="13"/>
    </row>
    <row r="29" spans="1:33" x14ac:dyDescent="0.25">
      <c r="E29" s="19">
        <f>SUM(E4:E28)</f>
        <v>198</v>
      </c>
      <c r="F29">
        <f>SUM(F4:F28)</f>
        <v>0</v>
      </c>
      <c r="G29">
        <f>SUM(G4:G28)</f>
        <v>0</v>
      </c>
      <c r="H29">
        <f>SUM(H4:H28)</f>
        <v>0</v>
      </c>
      <c r="I29">
        <f>SUM(I4:I28)</f>
        <v>8</v>
      </c>
      <c r="J29">
        <f>SUM(J4:J28)</f>
        <v>4</v>
      </c>
      <c r="K29">
        <f>SUM(K4:K28)</f>
        <v>4</v>
      </c>
      <c r="L29">
        <f>SUM(L4:L28)</f>
        <v>0</v>
      </c>
      <c r="M29">
        <f>SUM(M4:M28)</f>
        <v>0</v>
      </c>
      <c r="N29" s="19"/>
      <c r="O29">
        <f>SUM(O4:O28)</f>
        <v>4</v>
      </c>
      <c r="P29">
        <f>SUM(P4:P28)</f>
        <v>120</v>
      </c>
      <c r="Q29">
        <f>SUM(Q4:Q28)</f>
        <v>34</v>
      </c>
      <c r="R29">
        <f>SUM(R4:R28)</f>
        <v>46</v>
      </c>
      <c r="S29">
        <f>SUM(S4:S28)</f>
        <v>40</v>
      </c>
      <c r="T29">
        <f>SUM(T4:T28)</f>
        <v>0</v>
      </c>
      <c r="U29">
        <f>SUM(U4:U28)</f>
        <v>8</v>
      </c>
      <c r="V29">
        <f>SUM(V4:V28)</f>
        <v>50</v>
      </c>
      <c r="W29">
        <f>SUM(W4:W28)</f>
        <v>26</v>
      </c>
      <c r="X29">
        <f>SUM(X4:X28)</f>
        <v>24</v>
      </c>
      <c r="Y29">
        <f t="shared" ref="Y29" si="18">SUM(Y4:Y28)</f>
        <v>0</v>
      </c>
      <c r="Z29">
        <f>SUM(Z4:Z28)</f>
        <v>0</v>
      </c>
      <c r="AA29">
        <f>SUM(AA4:AA28)</f>
        <v>0</v>
      </c>
      <c r="AB29">
        <f>SUM(AB4:AB28)</f>
        <v>0</v>
      </c>
    </row>
  </sheetData>
  <sortState ref="A4:AG8">
    <sortCondition descending="1" ref="E4:E8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27" sqref="N27"/>
    </sheetView>
  </sheetViews>
  <sheetFormatPr defaultRowHeight="15" x14ac:dyDescent="0.25"/>
  <sheetData>
    <row r="1" spans="1:11" x14ac:dyDescent="0.25">
      <c r="A1" s="6" t="s">
        <v>56</v>
      </c>
      <c r="B1" s="2"/>
    </row>
    <row r="2" spans="1:11" x14ac:dyDescent="0.25">
      <c r="A2" s="6" t="s">
        <v>57</v>
      </c>
      <c r="B2" s="2"/>
    </row>
    <row r="3" spans="1:11" ht="60" x14ac:dyDescent="0.25">
      <c r="A3" s="1" t="s">
        <v>68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66</v>
      </c>
      <c r="K3" s="16" t="s">
        <v>67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5" sqref="E5"/>
    </sheetView>
  </sheetViews>
  <sheetFormatPr defaultRowHeight="15" x14ac:dyDescent="0.25"/>
  <sheetData>
    <row r="1" spans="1:1" x14ac:dyDescent="0.25">
      <c r="A1" s="6" t="s">
        <v>14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workbookViewId="0">
      <selection activeCell="P32" sqref="P32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75" t="s">
        <v>257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191</v>
      </c>
      <c r="E2" s="36" t="s">
        <v>196</v>
      </c>
      <c r="F2" s="36" t="s">
        <v>192</v>
      </c>
      <c r="G2" s="36" t="s">
        <v>195</v>
      </c>
      <c r="H2" s="36" t="s">
        <v>203</v>
      </c>
      <c r="I2" s="36" t="s">
        <v>226</v>
      </c>
      <c r="J2" s="36" t="s">
        <v>224</v>
      </c>
      <c r="K2" s="36" t="s">
        <v>225</v>
      </c>
      <c r="L2" s="37" t="s">
        <v>256</v>
      </c>
    </row>
    <row r="3" spans="1:12" x14ac:dyDescent="0.25">
      <c r="A3" s="43" t="s">
        <v>58</v>
      </c>
      <c r="B3" s="54" t="s">
        <v>44</v>
      </c>
      <c r="C3" s="46">
        <v>408</v>
      </c>
      <c r="D3" s="46"/>
      <c r="E3" s="46">
        <v>31</v>
      </c>
      <c r="F3" s="46">
        <v>10</v>
      </c>
      <c r="G3" s="46">
        <v>127</v>
      </c>
      <c r="H3" s="46">
        <v>11</v>
      </c>
      <c r="I3" s="46">
        <v>170</v>
      </c>
      <c r="J3" s="46">
        <v>29</v>
      </c>
      <c r="K3" s="46">
        <v>21</v>
      </c>
      <c r="L3" s="47">
        <v>9</v>
      </c>
    </row>
    <row r="4" spans="1:12" x14ac:dyDescent="0.25">
      <c r="A4" s="34" t="s">
        <v>59</v>
      </c>
      <c r="B4" s="55" t="s">
        <v>45</v>
      </c>
      <c r="C4" s="48">
        <v>240</v>
      </c>
      <c r="D4" s="48">
        <v>3</v>
      </c>
      <c r="E4" s="48">
        <v>34</v>
      </c>
      <c r="F4" s="48">
        <v>46</v>
      </c>
      <c r="G4" s="48">
        <v>72</v>
      </c>
      <c r="H4" s="48">
        <v>20</v>
      </c>
      <c r="I4" s="48">
        <v>43</v>
      </c>
      <c r="J4" s="48">
        <v>6</v>
      </c>
      <c r="K4" s="48">
        <v>0</v>
      </c>
      <c r="L4" s="49">
        <v>16</v>
      </c>
    </row>
    <row r="5" spans="1:12" ht="15.75" thickBot="1" x14ac:dyDescent="0.3">
      <c r="A5" s="44" t="s">
        <v>60</v>
      </c>
      <c r="B5" s="56" t="s">
        <v>46</v>
      </c>
      <c r="C5" s="50">
        <v>216</v>
      </c>
      <c r="D5" s="50">
        <v>4</v>
      </c>
      <c r="E5" s="50">
        <v>7</v>
      </c>
      <c r="F5" s="50">
        <v>19</v>
      </c>
      <c r="G5" s="50">
        <v>61</v>
      </c>
      <c r="H5" s="50">
        <v>22</v>
      </c>
      <c r="I5" s="50">
        <v>78</v>
      </c>
      <c r="J5" s="50">
        <v>3</v>
      </c>
      <c r="K5" s="50">
        <v>14</v>
      </c>
      <c r="L5" s="51">
        <v>8</v>
      </c>
    </row>
    <row r="6" spans="1:12" x14ac:dyDescent="0.25">
      <c r="A6" s="45" t="s">
        <v>61</v>
      </c>
      <c r="B6" s="57" t="s">
        <v>40</v>
      </c>
      <c r="C6" s="52">
        <v>119</v>
      </c>
      <c r="D6" s="52"/>
      <c r="E6" s="52">
        <v>7</v>
      </c>
      <c r="F6" s="52">
        <v>7</v>
      </c>
      <c r="G6" s="52">
        <v>35</v>
      </c>
      <c r="H6" s="52">
        <v>6</v>
      </c>
      <c r="I6" s="52">
        <v>64</v>
      </c>
      <c r="J6" s="52"/>
      <c r="K6" s="52">
        <v>0</v>
      </c>
      <c r="L6" s="53"/>
    </row>
    <row r="7" spans="1:12" x14ac:dyDescent="0.25">
      <c r="A7" s="39" t="s">
        <v>62</v>
      </c>
      <c r="B7" s="20" t="s">
        <v>38</v>
      </c>
      <c r="C7" s="21">
        <v>85</v>
      </c>
      <c r="D7" s="21">
        <v>4</v>
      </c>
      <c r="E7" s="21">
        <v>4</v>
      </c>
      <c r="F7" s="21">
        <v>19</v>
      </c>
      <c r="G7" s="21">
        <v>11</v>
      </c>
      <c r="H7" s="21"/>
      <c r="I7" s="21">
        <v>35</v>
      </c>
      <c r="J7" s="21">
        <v>8</v>
      </c>
      <c r="K7" s="21">
        <v>0</v>
      </c>
      <c r="L7" s="22">
        <v>4</v>
      </c>
    </row>
    <row r="8" spans="1:12" x14ac:dyDescent="0.25">
      <c r="A8" s="39" t="s">
        <v>63</v>
      </c>
      <c r="B8" s="20" t="s">
        <v>41</v>
      </c>
      <c r="C8" s="21">
        <v>80</v>
      </c>
      <c r="D8" s="21"/>
      <c r="E8" s="21">
        <v>18</v>
      </c>
      <c r="F8" s="21"/>
      <c r="G8" s="21">
        <v>0</v>
      </c>
      <c r="H8" s="21">
        <v>18</v>
      </c>
      <c r="I8" s="21">
        <v>17</v>
      </c>
      <c r="J8" s="21">
        <v>10</v>
      </c>
      <c r="K8" s="21">
        <v>0</v>
      </c>
      <c r="L8" s="22">
        <v>17</v>
      </c>
    </row>
    <row r="9" spans="1:12" x14ac:dyDescent="0.25">
      <c r="A9" s="39" t="s">
        <v>64</v>
      </c>
      <c r="B9" s="20" t="s">
        <v>94</v>
      </c>
      <c r="C9" s="21">
        <v>71</v>
      </c>
      <c r="D9" s="21"/>
      <c r="E9" s="21">
        <v>8</v>
      </c>
      <c r="F9" s="21"/>
      <c r="G9" s="21">
        <v>0</v>
      </c>
      <c r="H9" s="21"/>
      <c r="I9" s="21">
        <v>63</v>
      </c>
      <c r="J9" s="21"/>
      <c r="K9" s="21">
        <v>0</v>
      </c>
      <c r="L9" s="22"/>
    </row>
    <row r="10" spans="1:12" x14ac:dyDescent="0.25">
      <c r="A10" s="39" t="s">
        <v>65</v>
      </c>
      <c r="B10" s="20" t="s">
        <v>97</v>
      </c>
      <c r="C10" s="21">
        <v>70</v>
      </c>
      <c r="D10" s="21"/>
      <c r="E10" s="21">
        <v>0</v>
      </c>
      <c r="F10" s="21">
        <v>10</v>
      </c>
      <c r="G10" s="21">
        <v>16</v>
      </c>
      <c r="H10" s="21">
        <v>3</v>
      </c>
      <c r="I10" s="21">
        <v>41</v>
      </c>
      <c r="J10" s="21"/>
      <c r="K10" s="21">
        <v>0</v>
      </c>
      <c r="L10" s="22"/>
    </row>
    <row r="11" spans="1:12" x14ac:dyDescent="0.25">
      <c r="A11" s="39" t="s">
        <v>66</v>
      </c>
      <c r="B11" s="20" t="s">
        <v>42</v>
      </c>
      <c r="C11" s="21">
        <v>70</v>
      </c>
      <c r="D11" s="21"/>
      <c r="E11" s="21">
        <v>9</v>
      </c>
      <c r="F11" s="21"/>
      <c r="G11" s="21">
        <v>14</v>
      </c>
      <c r="H11" s="21">
        <v>11</v>
      </c>
      <c r="I11" s="21">
        <v>29</v>
      </c>
      <c r="J11" s="21"/>
      <c r="K11" s="21">
        <v>0</v>
      </c>
      <c r="L11" s="22">
        <v>7</v>
      </c>
    </row>
    <row r="12" spans="1:12" x14ac:dyDescent="0.25">
      <c r="A12" s="39" t="s">
        <v>67</v>
      </c>
      <c r="B12" s="20" t="s">
        <v>53</v>
      </c>
      <c r="C12" s="21">
        <v>60</v>
      </c>
      <c r="D12" s="21">
        <v>7</v>
      </c>
      <c r="E12" s="21">
        <v>0</v>
      </c>
      <c r="F12" s="21"/>
      <c r="G12" s="21">
        <v>0</v>
      </c>
      <c r="H12" s="21"/>
      <c r="I12" s="21">
        <v>28</v>
      </c>
      <c r="J12" s="21"/>
      <c r="K12" s="21">
        <v>25</v>
      </c>
      <c r="L12" s="22"/>
    </row>
    <row r="13" spans="1:12" x14ac:dyDescent="0.25">
      <c r="A13" s="39" t="s">
        <v>227</v>
      </c>
      <c r="B13" s="20" t="s">
        <v>92</v>
      </c>
      <c r="C13" s="21">
        <v>58</v>
      </c>
      <c r="D13" s="21">
        <v>14</v>
      </c>
      <c r="E13" s="21">
        <v>0</v>
      </c>
      <c r="F13" s="21"/>
      <c r="G13" s="21">
        <v>6</v>
      </c>
      <c r="H13" s="21"/>
      <c r="I13" s="21">
        <v>26</v>
      </c>
      <c r="J13" s="21"/>
      <c r="K13" s="21">
        <v>12</v>
      </c>
      <c r="L13" s="22"/>
    </row>
    <row r="14" spans="1:12" x14ac:dyDescent="0.25">
      <c r="A14" s="39" t="s">
        <v>228</v>
      </c>
      <c r="B14" s="20" t="s">
        <v>73</v>
      </c>
      <c r="C14" s="21">
        <v>52</v>
      </c>
      <c r="D14" s="21"/>
      <c r="E14" s="21">
        <v>0</v>
      </c>
      <c r="F14" s="21"/>
      <c r="G14" s="21">
        <v>0</v>
      </c>
      <c r="H14" s="21">
        <v>15</v>
      </c>
      <c r="I14" s="21">
        <v>24</v>
      </c>
      <c r="J14" s="21">
        <v>6</v>
      </c>
      <c r="K14" s="21">
        <v>0</v>
      </c>
      <c r="L14" s="22">
        <v>7</v>
      </c>
    </row>
    <row r="15" spans="1:12" x14ac:dyDescent="0.25">
      <c r="A15" s="39" t="s">
        <v>229</v>
      </c>
      <c r="B15" s="20" t="s">
        <v>75</v>
      </c>
      <c r="C15" s="21">
        <v>37</v>
      </c>
      <c r="D15" s="21"/>
      <c r="E15" s="21">
        <v>9</v>
      </c>
      <c r="F15" s="21"/>
      <c r="G15" s="21">
        <v>0</v>
      </c>
      <c r="H15" s="21"/>
      <c r="I15" s="21">
        <v>28</v>
      </c>
      <c r="J15" s="21"/>
      <c r="K15" s="21">
        <v>0</v>
      </c>
      <c r="L15" s="22"/>
    </row>
    <row r="16" spans="1:12" x14ac:dyDescent="0.25">
      <c r="A16" s="39" t="s">
        <v>230</v>
      </c>
      <c r="B16" s="20" t="s">
        <v>104</v>
      </c>
      <c r="C16" s="21">
        <v>33</v>
      </c>
      <c r="D16" s="21"/>
      <c r="E16" s="21">
        <v>0</v>
      </c>
      <c r="F16" s="21"/>
      <c r="G16" s="21">
        <v>0</v>
      </c>
      <c r="H16" s="21"/>
      <c r="I16" s="21">
        <v>19</v>
      </c>
      <c r="J16" s="21"/>
      <c r="K16" s="21">
        <v>14</v>
      </c>
      <c r="L16" s="22"/>
    </row>
    <row r="17" spans="1:12" x14ac:dyDescent="0.25">
      <c r="A17" s="39" t="s">
        <v>231</v>
      </c>
      <c r="B17" s="20" t="s">
        <v>82</v>
      </c>
      <c r="C17" s="21">
        <v>32</v>
      </c>
      <c r="D17" s="21"/>
      <c r="E17" s="21">
        <v>0</v>
      </c>
      <c r="F17" s="21">
        <v>4</v>
      </c>
      <c r="G17" s="21">
        <v>8</v>
      </c>
      <c r="H17" s="21">
        <v>5</v>
      </c>
      <c r="I17" s="21">
        <v>11</v>
      </c>
      <c r="J17" s="21"/>
      <c r="K17" s="21">
        <v>0</v>
      </c>
      <c r="L17" s="22">
        <v>4</v>
      </c>
    </row>
    <row r="18" spans="1:12" x14ac:dyDescent="0.25">
      <c r="A18" s="39" t="s">
        <v>232</v>
      </c>
      <c r="B18" s="20" t="s">
        <v>186</v>
      </c>
      <c r="C18" s="21">
        <v>31</v>
      </c>
      <c r="D18" s="21"/>
      <c r="E18" s="21">
        <v>5</v>
      </c>
      <c r="F18" s="21">
        <v>7</v>
      </c>
      <c r="G18" s="21">
        <v>10</v>
      </c>
      <c r="H18" s="21"/>
      <c r="I18" s="21">
        <v>9</v>
      </c>
      <c r="J18" s="21"/>
      <c r="K18" s="21">
        <v>0</v>
      </c>
      <c r="L18" s="22"/>
    </row>
    <row r="19" spans="1:12" x14ac:dyDescent="0.25">
      <c r="A19" s="39" t="s">
        <v>233</v>
      </c>
      <c r="B19" s="20" t="s">
        <v>125</v>
      </c>
      <c r="C19" s="21">
        <v>29</v>
      </c>
      <c r="D19" s="21"/>
      <c r="E19" s="21">
        <v>0</v>
      </c>
      <c r="F19" s="21"/>
      <c r="G19" s="21">
        <v>4</v>
      </c>
      <c r="H19" s="21">
        <v>1</v>
      </c>
      <c r="I19" s="21">
        <v>8</v>
      </c>
      <c r="J19" s="21">
        <v>8</v>
      </c>
      <c r="K19" s="21">
        <v>8</v>
      </c>
      <c r="L19" s="22"/>
    </row>
    <row r="20" spans="1:12" x14ac:dyDescent="0.25">
      <c r="A20" s="39" t="s">
        <v>234</v>
      </c>
      <c r="B20" s="20" t="s">
        <v>90</v>
      </c>
      <c r="C20" s="21">
        <v>29</v>
      </c>
      <c r="D20" s="21"/>
      <c r="E20" s="21">
        <v>0</v>
      </c>
      <c r="F20" s="21"/>
      <c r="G20" s="21">
        <v>12</v>
      </c>
      <c r="H20" s="21"/>
      <c r="I20" s="21">
        <v>17</v>
      </c>
      <c r="J20" s="21"/>
      <c r="K20" s="21">
        <v>0</v>
      </c>
      <c r="L20" s="22"/>
    </row>
    <row r="21" spans="1:12" x14ac:dyDescent="0.25">
      <c r="A21" s="39" t="s">
        <v>235</v>
      </c>
      <c r="B21" s="20" t="s">
        <v>47</v>
      </c>
      <c r="C21" s="21">
        <v>27</v>
      </c>
      <c r="D21" s="21"/>
      <c r="E21" s="21">
        <v>27</v>
      </c>
      <c r="F21" s="21"/>
      <c r="G21" s="21">
        <v>0</v>
      </c>
      <c r="H21" s="21"/>
      <c r="I21" s="21">
        <v>0</v>
      </c>
      <c r="J21" s="21"/>
      <c r="K21" s="21">
        <v>0</v>
      </c>
      <c r="L21" s="22"/>
    </row>
    <row r="22" spans="1:12" x14ac:dyDescent="0.25">
      <c r="A22" s="39" t="s">
        <v>236</v>
      </c>
      <c r="B22" s="20" t="s">
        <v>170</v>
      </c>
      <c r="C22" s="21">
        <v>26</v>
      </c>
      <c r="D22" s="21">
        <v>4</v>
      </c>
      <c r="E22" s="21">
        <v>0</v>
      </c>
      <c r="F22" s="21"/>
      <c r="G22" s="21">
        <v>0</v>
      </c>
      <c r="H22" s="21"/>
      <c r="I22" s="21">
        <v>9</v>
      </c>
      <c r="J22" s="21">
        <v>3</v>
      </c>
      <c r="K22" s="21">
        <v>10</v>
      </c>
      <c r="L22" s="22"/>
    </row>
    <row r="23" spans="1:12" x14ac:dyDescent="0.25">
      <c r="A23" s="39" t="s">
        <v>237</v>
      </c>
      <c r="B23" s="20" t="s">
        <v>122</v>
      </c>
      <c r="C23" s="21">
        <v>21</v>
      </c>
      <c r="D23" s="21"/>
      <c r="E23" s="21">
        <v>0</v>
      </c>
      <c r="F23" s="21"/>
      <c r="G23" s="21">
        <v>0</v>
      </c>
      <c r="H23" s="21">
        <v>12</v>
      </c>
      <c r="I23" s="21">
        <v>4</v>
      </c>
      <c r="J23" s="21"/>
      <c r="K23" s="21">
        <v>0</v>
      </c>
      <c r="L23" s="22">
        <v>5</v>
      </c>
    </row>
    <row r="24" spans="1:12" x14ac:dyDescent="0.25">
      <c r="A24" s="39" t="s">
        <v>238</v>
      </c>
      <c r="B24" s="20" t="s">
        <v>39</v>
      </c>
      <c r="C24" s="21">
        <v>20</v>
      </c>
      <c r="D24" s="21">
        <v>3</v>
      </c>
      <c r="E24" s="21">
        <v>0</v>
      </c>
      <c r="F24" s="21"/>
      <c r="G24" s="21">
        <v>0</v>
      </c>
      <c r="H24" s="21">
        <v>9</v>
      </c>
      <c r="I24" s="21">
        <v>0</v>
      </c>
      <c r="J24" s="21">
        <v>4</v>
      </c>
      <c r="K24" s="21">
        <v>0</v>
      </c>
      <c r="L24" s="22">
        <v>4</v>
      </c>
    </row>
    <row r="25" spans="1:12" x14ac:dyDescent="0.25">
      <c r="A25" s="39" t="s">
        <v>239</v>
      </c>
      <c r="B25" s="20" t="s">
        <v>37</v>
      </c>
      <c r="C25" s="21">
        <v>19</v>
      </c>
      <c r="D25" s="21"/>
      <c r="E25" s="21">
        <v>7</v>
      </c>
      <c r="F25" s="21"/>
      <c r="G25" s="21">
        <v>9</v>
      </c>
      <c r="H25" s="21"/>
      <c r="I25" s="21">
        <v>3</v>
      </c>
      <c r="J25" s="21"/>
      <c r="K25" s="21">
        <v>0</v>
      </c>
      <c r="L25" s="22"/>
    </row>
    <row r="26" spans="1:12" x14ac:dyDescent="0.25">
      <c r="A26" s="39" t="s">
        <v>240</v>
      </c>
      <c r="B26" s="20" t="s">
        <v>136</v>
      </c>
      <c r="C26" s="21">
        <v>19</v>
      </c>
      <c r="D26" s="21">
        <v>11</v>
      </c>
      <c r="E26" s="21">
        <v>0</v>
      </c>
      <c r="F26" s="21"/>
      <c r="G26" s="21">
        <v>8</v>
      </c>
      <c r="H26" s="21"/>
      <c r="I26" s="21">
        <v>0</v>
      </c>
      <c r="J26" s="21"/>
      <c r="K26" s="21">
        <v>0</v>
      </c>
      <c r="L26" s="22"/>
    </row>
    <row r="27" spans="1:12" x14ac:dyDescent="0.25">
      <c r="A27" s="39" t="s">
        <v>241</v>
      </c>
      <c r="B27" s="20" t="s">
        <v>43</v>
      </c>
      <c r="C27" s="21">
        <v>18</v>
      </c>
      <c r="D27" s="21"/>
      <c r="E27" s="21">
        <v>2</v>
      </c>
      <c r="F27" s="21"/>
      <c r="G27" s="21">
        <v>0</v>
      </c>
      <c r="H27" s="21"/>
      <c r="I27" s="21">
        <v>14</v>
      </c>
      <c r="J27" s="21"/>
      <c r="K27" s="21">
        <v>0</v>
      </c>
      <c r="L27" s="22">
        <v>2</v>
      </c>
    </row>
    <row r="28" spans="1:12" x14ac:dyDescent="0.25">
      <c r="A28" s="39" t="s">
        <v>242</v>
      </c>
      <c r="B28" s="20" t="s">
        <v>172</v>
      </c>
      <c r="C28" s="21">
        <v>14</v>
      </c>
      <c r="D28" s="21">
        <v>4</v>
      </c>
      <c r="E28" s="21">
        <v>0</v>
      </c>
      <c r="F28" s="21"/>
      <c r="G28" s="21">
        <v>0</v>
      </c>
      <c r="H28" s="21"/>
      <c r="I28" s="21">
        <v>0</v>
      </c>
      <c r="J28" s="21"/>
      <c r="K28" s="21">
        <v>10</v>
      </c>
      <c r="L28" s="22"/>
    </row>
    <row r="29" spans="1:12" x14ac:dyDescent="0.25">
      <c r="A29" s="39" t="s">
        <v>243</v>
      </c>
      <c r="B29" s="20" t="s">
        <v>164</v>
      </c>
      <c r="C29" s="21">
        <v>13</v>
      </c>
      <c r="D29" s="21"/>
      <c r="E29" s="21">
        <v>0</v>
      </c>
      <c r="F29" s="21"/>
      <c r="G29" s="21">
        <v>0</v>
      </c>
      <c r="H29" s="21"/>
      <c r="I29" s="21">
        <v>13</v>
      </c>
      <c r="J29" s="21"/>
      <c r="K29" s="21">
        <v>0</v>
      </c>
      <c r="L29" s="22"/>
    </row>
    <row r="30" spans="1:12" x14ac:dyDescent="0.25">
      <c r="A30" s="39" t="s">
        <v>244</v>
      </c>
      <c r="B30" s="20" t="s">
        <v>207</v>
      </c>
      <c r="C30" s="21">
        <v>13</v>
      </c>
      <c r="D30" s="21"/>
      <c r="E30" s="21">
        <v>0</v>
      </c>
      <c r="F30" s="21"/>
      <c r="G30" s="21">
        <v>0</v>
      </c>
      <c r="H30" s="21"/>
      <c r="I30" s="21">
        <v>5</v>
      </c>
      <c r="J30" s="21"/>
      <c r="K30" s="21">
        <v>8</v>
      </c>
      <c r="L30" s="22"/>
    </row>
    <row r="31" spans="1:12" x14ac:dyDescent="0.25">
      <c r="A31" s="39" t="s">
        <v>245</v>
      </c>
      <c r="B31" s="20" t="s">
        <v>197</v>
      </c>
      <c r="C31" s="21">
        <v>12</v>
      </c>
      <c r="D31" s="21"/>
      <c r="E31" s="21">
        <v>0</v>
      </c>
      <c r="F31" s="21"/>
      <c r="G31" s="21">
        <v>0</v>
      </c>
      <c r="H31" s="21">
        <v>4</v>
      </c>
      <c r="I31" s="21">
        <v>0</v>
      </c>
      <c r="J31" s="21">
        <v>4</v>
      </c>
      <c r="K31" s="21">
        <v>0</v>
      </c>
      <c r="L31" s="22">
        <v>4</v>
      </c>
    </row>
    <row r="32" spans="1:12" x14ac:dyDescent="0.25">
      <c r="A32" s="39" t="s">
        <v>246</v>
      </c>
      <c r="B32" s="20" t="s">
        <v>103</v>
      </c>
      <c r="C32" s="21">
        <v>11</v>
      </c>
      <c r="D32" s="21"/>
      <c r="E32" s="21">
        <v>0</v>
      </c>
      <c r="F32" s="21"/>
      <c r="G32" s="21">
        <v>0</v>
      </c>
      <c r="H32" s="21"/>
      <c r="I32" s="21">
        <v>11</v>
      </c>
      <c r="J32" s="21"/>
      <c r="K32" s="21">
        <v>0</v>
      </c>
      <c r="L32" s="22"/>
    </row>
    <row r="33" spans="1:12" x14ac:dyDescent="0.25">
      <c r="A33" s="39" t="s">
        <v>247</v>
      </c>
      <c r="B33" s="20" t="s">
        <v>202</v>
      </c>
      <c r="C33" s="21">
        <v>7</v>
      </c>
      <c r="D33" s="21"/>
      <c r="E33" s="21">
        <v>0</v>
      </c>
      <c r="F33" s="21"/>
      <c r="G33" s="21">
        <v>0</v>
      </c>
      <c r="H33" s="21">
        <v>7</v>
      </c>
      <c r="I33" s="21">
        <v>0</v>
      </c>
      <c r="J33" s="21"/>
      <c r="K33" s="21">
        <v>0</v>
      </c>
      <c r="L33" s="22"/>
    </row>
    <row r="34" spans="1:12" x14ac:dyDescent="0.25">
      <c r="A34" s="39" t="s">
        <v>248</v>
      </c>
      <c r="B34" s="20" t="s">
        <v>179</v>
      </c>
      <c r="C34" s="21">
        <v>7</v>
      </c>
      <c r="D34" s="21"/>
      <c r="E34" s="21">
        <v>0</v>
      </c>
      <c r="F34" s="21"/>
      <c r="G34" s="21">
        <v>0</v>
      </c>
      <c r="H34" s="21"/>
      <c r="I34" s="21">
        <v>7</v>
      </c>
      <c r="J34" s="21"/>
      <c r="K34" s="21">
        <v>0</v>
      </c>
      <c r="L34" s="22"/>
    </row>
    <row r="35" spans="1:12" x14ac:dyDescent="0.25">
      <c r="A35" s="39" t="s">
        <v>249</v>
      </c>
      <c r="B35" s="20" t="s">
        <v>54</v>
      </c>
      <c r="C35" s="21">
        <v>6</v>
      </c>
      <c r="D35" s="21"/>
      <c r="E35" s="21">
        <v>0</v>
      </c>
      <c r="F35" s="21"/>
      <c r="G35" s="21">
        <v>0</v>
      </c>
      <c r="H35" s="21"/>
      <c r="I35" s="21">
        <v>6</v>
      </c>
      <c r="J35" s="21"/>
      <c r="K35" s="21">
        <v>0</v>
      </c>
      <c r="L35" s="22"/>
    </row>
    <row r="36" spans="1:12" x14ac:dyDescent="0.25">
      <c r="A36" s="39" t="s">
        <v>250</v>
      </c>
      <c r="B36" s="20" t="s">
        <v>176</v>
      </c>
      <c r="C36" s="21">
        <v>5</v>
      </c>
      <c r="D36" s="21"/>
      <c r="E36" s="21">
        <v>0</v>
      </c>
      <c r="F36" s="21">
        <v>5</v>
      </c>
      <c r="G36" s="21">
        <v>0</v>
      </c>
      <c r="H36" s="21"/>
      <c r="I36" s="21">
        <v>0</v>
      </c>
      <c r="J36" s="21"/>
      <c r="K36" s="21">
        <v>0</v>
      </c>
      <c r="L36" s="22"/>
    </row>
    <row r="37" spans="1:12" x14ac:dyDescent="0.25">
      <c r="A37" s="39" t="s">
        <v>251</v>
      </c>
      <c r="B37" s="20" t="s">
        <v>211</v>
      </c>
      <c r="C37" s="21">
        <v>4</v>
      </c>
      <c r="D37" s="21"/>
      <c r="E37" s="21">
        <v>0</v>
      </c>
      <c r="F37" s="21"/>
      <c r="G37" s="21">
        <v>0</v>
      </c>
      <c r="H37" s="21"/>
      <c r="I37" s="21">
        <v>4</v>
      </c>
      <c r="J37" s="21"/>
      <c r="K37" s="21">
        <v>0</v>
      </c>
      <c r="L37" s="22"/>
    </row>
    <row r="38" spans="1:12" x14ac:dyDescent="0.25">
      <c r="A38" s="39" t="s">
        <v>252</v>
      </c>
      <c r="B38" s="20" t="s">
        <v>221</v>
      </c>
      <c r="C38" s="21">
        <v>4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4</v>
      </c>
      <c r="L38" s="22"/>
    </row>
    <row r="39" spans="1:12" x14ac:dyDescent="0.25">
      <c r="A39" s="39" t="s">
        <v>253</v>
      </c>
      <c r="B39" s="20" t="s">
        <v>217</v>
      </c>
      <c r="C39" s="21">
        <v>1</v>
      </c>
      <c r="D39" s="21"/>
      <c r="E39" s="21">
        <v>0</v>
      </c>
      <c r="F39" s="21"/>
      <c r="G39" s="21">
        <v>0</v>
      </c>
      <c r="H39" s="21"/>
      <c r="I39" s="21">
        <v>0</v>
      </c>
      <c r="J39" s="21">
        <v>1</v>
      </c>
      <c r="K39" s="21">
        <v>0</v>
      </c>
      <c r="L39" s="22"/>
    </row>
    <row r="40" spans="1:12" ht="15.75" thickBot="1" x14ac:dyDescent="0.3">
      <c r="A40" s="40" t="s">
        <v>254</v>
      </c>
      <c r="B40" s="23" t="s">
        <v>165</v>
      </c>
      <c r="C40" s="24">
        <v>1</v>
      </c>
      <c r="D40" s="24"/>
      <c r="E40" s="24">
        <v>0</v>
      </c>
      <c r="F40" s="24"/>
      <c r="G40" s="24">
        <v>0</v>
      </c>
      <c r="H40" s="24"/>
      <c r="I40" s="24">
        <v>1</v>
      </c>
      <c r="J40" s="24"/>
      <c r="K40" s="24">
        <v>0</v>
      </c>
      <c r="L40" s="25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kluby_final_2025</vt:lpstr>
      <vt:lpstr>kajakM</vt:lpstr>
      <vt:lpstr>kanoeM</vt:lpstr>
      <vt:lpstr>kajakŽ</vt:lpstr>
      <vt:lpstr>bodování</vt:lpstr>
      <vt:lpstr>kategorie</vt:lpstr>
      <vt:lpstr>_2024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2025-09-08T06:55:08Z</dcterms:modified>
</cp:coreProperties>
</file>