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0" windowWidth="8505" windowHeight="8115" tabRatio="1000" activeTab="0"/>
  </bookViews>
  <sheets>
    <sheet name="MČR - MUŽI" sheetId="1" r:id="rId1"/>
    <sheet name="MČR - ŽENY" sheetId="2" r:id="rId2"/>
    <sheet name="MČR - VETERÁNI" sheetId="3" r:id="rId3"/>
    <sheet name="MČR - JUNIOŘI U23" sheetId="4" r:id="rId4"/>
    <sheet name="MČR - JUNIOŘI U19" sheetId="5" r:id="rId5"/>
    <sheet name="NOMINACE - MUŽI" sheetId="6" r:id="rId6"/>
    <sheet name="NOMINACE - ŽENY" sheetId="7" r:id="rId7"/>
    <sheet name="NOMINACE - VETERÁNI" sheetId="8" r:id="rId8"/>
    <sheet name="NOMINACE - JUNIOŘI U23" sheetId="9" r:id="rId9"/>
    <sheet name="NOMINACE - JUNIOŘI U19" sheetId="10" r:id="rId10"/>
  </sheets>
  <definedNames/>
  <calcPr fullCalcOnLoad="1"/>
</workbook>
</file>

<file path=xl/sharedStrings.xml><?xml version="1.0" encoding="utf-8"?>
<sst xmlns="http://schemas.openxmlformats.org/spreadsheetml/2006/main" count="384" uniqueCount="148">
  <si>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</si>
  <si>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</si>
  <si>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</si>
  <si>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</si>
  <si>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</si>
  <si>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</si>
  <si>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</si>
  <si>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</si>
  <si>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</si>
  <si>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</si>
  <si>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</si>
  <si>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</si>
  <si>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</si>
  <si>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</si>
  <si>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Troja</t>
  </si>
  <si>
    <t>Bestie Stream Troja</t>
  </si>
  <si>
    <t>Č.Vrbné</t>
  </si>
  <si>
    <t>Jiskra HB</t>
  </si>
  <si>
    <t>RK Stan</t>
  </si>
  <si>
    <t>7</t>
  </si>
  <si>
    <t>178
50</t>
  </si>
  <si>
    <t>RK Stan veterán</t>
  </si>
  <si>
    <t>Labe</t>
  </si>
  <si>
    <t>Lipno</t>
  </si>
  <si>
    <t xml:space="preserve"> TR Rafting Morava</t>
  </si>
  <si>
    <t>TR HIKO</t>
  </si>
  <si>
    <t>79
70
77
91
87
80</t>
  </si>
  <si>
    <t>81
84
78
85
87
73</t>
  </si>
  <si>
    <t xml:space="preserve">HANACE rafters </t>
  </si>
  <si>
    <t>RK Hodonín junioři</t>
  </si>
  <si>
    <t>93
93
93
96
92
92</t>
  </si>
  <si>
    <t>PANDEROS</t>
  </si>
  <si>
    <t>82
82
83
83
70
66</t>
  </si>
  <si>
    <t>88
90
91
89
88
90</t>
  </si>
  <si>
    <t>RK LETOHRAD muži</t>
  </si>
  <si>
    <t>VLČEK JAN
ŠEMBERA JIŘÍ
SAIKO TOMÁŠ
CHRENKA VOJTĚCH
PŘIKRYL VOJTĚCH
Beneda Michal</t>
  </si>
  <si>
    <t>91
92
86
91
95
88</t>
  </si>
  <si>
    <t>73
76
76
73
74
80</t>
  </si>
  <si>
    <t>FILIP MILOSLAV
FARA TOMÁŠ
RIBOLA JIRKA
JANŮ PETR
FILIP MUSIL
KUNA JAN</t>
  </si>
  <si>
    <t>88
88
87
87
92
90</t>
  </si>
  <si>
    <t>TR OMEGA</t>
  </si>
  <si>
    <t>RK TROJA-Čóromóro</t>
  </si>
  <si>
    <t>84
84
92
88
86
82</t>
  </si>
  <si>
    <t>TR juniorky</t>
  </si>
  <si>
    <t>TR masters</t>
  </si>
  <si>
    <t>VWS PRAHA R6</t>
  </si>
  <si>
    <t>RK Hodonín Veterán</t>
  </si>
  <si>
    <t>RAŠKA VLADIMÍR
JANOŠEK RADOMIL
TOKOŠ ROMAN
CHRENKA JAROMÍR
BLANÁŘOVÁ JINDRA
MATUŠKA JIŘÍ</t>
  </si>
  <si>
    <t>64
62
66
66
64
71</t>
  </si>
  <si>
    <t>LET-OUNI 
RK Letohrad</t>
  </si>
  <si>
    <t>RK Hodonín
Junior</t>
  </si>
  <si>
    <t>MARTINKA ANTONÍN
MARTINKA TOMÁŠ
BLANÁŘ JINDŘICH
PŘIKRYL VOJTĚCH
RAVLÍK RADEK
MEDŘICKÝ LUDVÍK</t>
  </si>
  <si>
    <t>93
93
93 
96
92
92</t>
  </si>
  <si>
    <t>NETOPIL ZBYNĚK
VRBA JIŘÍ
BOZDĚCH ZDENĚK
HAJSKÝ STANISLAV
HRIC MICHAL
KASAL TOMÁŠ
HRIC VÍTĚZSLAV</t>
  </si>
  <si>
    <t>60
66
70
69
70
73
74</t>
  </si>
  <si>
    <t>HRIC MICHAL
KABRHEL VÁCLAV
LISICKÝ DAVID
HRIC VÍTEZSLAV
NOVOSAD LUKÁŠ
BOZDĚCH ZDENĚK
HAJSKÝ STANISLAV
POSPÍŠIL JAROSLAV</t>
  </si>
  <si>
    <t>73
83
81
74
??
70
70
73</t>
  </si>
  <si>
    <t>8</t>
  </si>
  <si>
    <t>DANĚK ALEŠ
ŠŤASTNÝ JAN
HAVLÍČEK JAN
ROLENC ONDŘEJ
VRZÁŇ JAKUB
KEJKLÍČEK TOMÁŠ</t>
  </si>
  <si>
    <t>PRAŽAN MILAN
PROKS JAKUB
PÁŠA JIŘÍ
SEHNAL ŠTĚPÁN
TOMEK LUKÁŠ
JEŽEK TOMÁŠ
ŠANTORA JAN</t>
  </si>
  <si>
    <t>PEŠKA LIBOR
CUC MICHAL
ŠANTORA JAN
HALEŠ TONDA
ZDRÁHAL JAN
IRAIN JIŘÍ
NOVÁK MARTIN
PAVLÍK RADEK</t>
  </si>
  <si>
    <t>87
77
83
92
85
81
91
80</t>
  </si>
  <si>
    <t>RUSEK TOMÁŠ
HNILICA MICHAL
TEJMAR TOMÁŠ
MACH TADEÁŠ
BLUMA MICHAL
KŘIVÁNEK TOMÁŠ</t>
  </si>
  <si>
    <t>MARTINKA ANTONÍN
MARTINKA TOMÁŠ
BLANÁŘ JINDŘICH
PŘIKRYL VOJTĚCH
PAVLÍK RADEK
MEDŘICKÝ LUDVÍK
CHRENKA VOJTĚCH
JANOŠEK RADEK</t>
  </si>
  <si>
    <t>HANACE rafters Rejnoci</t>
  </si>
  <si>
    <t>HANACE rafters Zničehonic</t>
  </si>
  <si>
    <t xml:space="preserve">FILIP MILOSLAV
FARA TOMÁŠ
BENEDA MICHAL
RIBOLA JIRKA
MUSIL FILIP
TRESCHER JAN
</t>
  </si>
  <si>
    <t>88
88
88
87
92
88</t>
  </si>
  <si>
    <t>HNULÍK MICHAL
ŽÁK PETR
VONDRÁČEK VOJTĚCH
PROKOP JAN
HAVLÍČEK ONDŘEJ
ČERNÝ MICHAL
ŠTĚPÁNEK VOJTĚCH
HAVLÍČEK JIŘÍ</t>
  </si>
  <si>
    <t>BĚŤÁK DANIEL
PECHÁČEK FILIP
MAREK JAN
KYLAR ALEŠ
ŠEMBERA JIŘÍ
VLČEK JAN</t>
  </si>
  <si>
    <t>97
96
98
97
91
91</t>
  </si>
  <si>
    <t>RK LETOHRAD muži 2</t>
  </si>
  <si>
    <t>MATĚJKA ROMAN
MRÁZ PAVEL
VÁVRA JAN
DUŠÁTKO FRANTIŠEK
ŠPAČEK JIŘÍ
PANENKA ONDŘEJ</t>
  </si>
  <si>
    <t>MB Team</t>
  </si>
  <si>
    <t>50
133
126</t>
  </si>
  <si>
    <t xml:space="preserve">PROCHÁZKOVÁ PAVLA
KAŇKOVSKÁ HANA
KRATOCHVÍLOVÁ MICHAELA 
VALTROVÁ ZUZANA 
VANDASOVÁ LENKA
VACÍKOVÁ KATEŘINA
BALATKOVÁ PETRA </t>
  </si>
  <si>
    <t>85
88
75
86
86
83
91</t>
  </si>
  <si>
    <t>BAUEROVÁ LENKA
SOSVOROVÁ LUCIE
BERÁNKOVÁ BARBORA 
MARKOVÁ EVA
MULAČOVÁ MARTA
HAJZLEROVÁ PETRA
BERÁNKOVÁ KATEŘINA
KLUGANOSTOVÁ MARTINA</t>
  </si>
  <si>
    <t>RK TROJA Veteránky</t>
  </si>
  <si>
    <t>109
126
133
222</t>
  </si>
  <si>
    <t>MATĚJKA ROMAN
SVAČINA PAVEL
SVAČINA PETR
POLÁK LIBOR
PROKS ZDENĚK
BLUMA MICHAL
HÁJEK MARTIN
DUŠÁTKO FRANTIŠEK</t>
  </si>
  <si>
    <t>73
73
73
67
54
70
64
73</t>
  </si>
  <si>
    <t>PANENKOVÁ ALENA
KRATOCHVÍLOVÁ MICHAELA 
LAGNEROVÁ JANA
TREFNÁ HANA
BINAROVÁ LUCIE
HALAŠKOVÁ PETRA</t>
  </si>
  <si>
    <t>52
75
59
75
75
74</t>
  </si>
  <si>
    <t>URBAN VÁCLAV
ŠROGL MICHAL
LERNER LUDĚK
MORŠTEJN ROMAN
IRAIN JIŘÍ
RŮŽIČKA VÁCLAV
KŘIVÁNEK TOMÁŠ
BLUMA MICHAL</t>
  </si>
  <si>
    <t>53
60
60
..
55
74
72
73</t>
  </si>
  <si>
    <t>JEŽEK TEAM KAPLICE</t>
  </si>
  <si>
    <t>142
155</t>
  </si>
  <si>
    <t>JISKRA HB Junioři</t>
  </si>
  <si>
    <t>LET-CI Letohrad</t>
  </si>
  <si>
    <t>BĚŤÁK DANIEL
PECHÁČEK FILIP
MAREK JAN
KYLAR ALEŠ
ŠLESINGER MICHAEL
MORAVEC JAKUB</t>
  </si>
  <si>
    <t>97
96
98
97
00
99</t>
  </si>
  <si>
    <t>V.O.R. Piraně Pohořeli</t>
  </si>
  <si>
    <t>PEŠKA LIBOR
CUC MICHAL
HALEŠ TONDA
ZDRÁHAL JAN
IRAIN JIŘÍ
NOVÁK MARTIN</t>
  </si>
  <si>
    <t>87
77
92
85
81
91</t>
  </si>
  <si>
    <t>PANENKOVÁ ALENA
KOEHLEROVÁ RENATA
LAGNEROVÁ JANA
TREFNÁ HANA
BINAROVÁ LUCIE
HALAŠKOVÁ PETRA
SCHNEIDEROVÁ LUCKA
HÁJKOVÁ JARKA</t>
  </si>
  <si>
    <t>52
75
59
74
75
74
88
55</t>
  </si>
  <si>
    <t>BLANÁŘOVÁ MARTINA
SMETÁNKOVÁ KLÁRA
SOVÁKOVÁ LENKA
LIGURSKÁ BLANKA 
FOLTÝSOVÁ DENISA
FRYŠOVÁ
FOLTYSOVÁ SABINA
HOROVÁ KLÁRA</t>
  </si>
  <si>
    <t>91
00
93
94
93
93
96
96</t>
  </si>
  <si>
    <t>85
88
75
86
86
83</t>
  </si>
  <si>
    <t>PROCHÁZKOVÁ PAVLA
KAŇKOVSKÁ HANA
KRATOCHVÍLOVÁ MICHAELA 
VALTROVÁ ZUZANA 
VANDASOVÁ LENKA
VACÍKOVÁ KATEŘINA</t>
  </si>
  <si>
    <t>SMETÁNKOVÁ KLÁRA
SOVÁKOVÁ LENKA
LIGURSKÁ BLANKA 
FOLTÝSOVÁ DENISA
FRYŠOVÁ
FOLTYSOVÁ SABINA</t>
  </si>
  <si>
    <t>00
93
94
93
93
96</t>
  </si>
  <si>
    <t>PANENKOVÁ ALENA
LAGNEROVÁ JANA
TREFNÁ HANA
HALAŠKOVÁ PETRA
SCHNEIDEROVÁ LUCKA
HÁJKOVÁ JARKA</t>
  </si>
  <si>
    <t>52
59
74
74
88
55</t>
  </si>
  <si>
    <t>SVAČINA PAVEL
SVAČINA PETR
POLÁK LIBOR
PROKS ZDENĚK
BLUMA MICHAL
DUŠÁTKO FRANTIŠEK</t>
  </si>
  <si>
    <t>73
73
67
54
70
73</t>
  </si>
  <si>
    <t>95
95
95
97
99
00
98</t>
  </si>
  <si>
    <t>PROKOP JAN
HAVLÍČEK JIŘÍ
ZACH KRYŠTOF
ČERNÝ MICHAL
VONDRÁČEK VOJTĚCH
ŽÁK PETR
KREJČÍ MARTIN</t>
  </si>
  <si>
    <t>96
95
92
94
96
95
95</t>
  </si>
  <si>
    <t>PROKOP JAN
ZACH KRYŠTOF
ČERNÝ MICHAL
VONDRÁČEK VOJTĚCH
ŽÁK PETR
KREJČÍ MARTIN</t>
  </si>
  <si>
    <t>96
92
94
96
95
95</t>
  </si>
  <si>
    <t>HENEŠ JOSEF
TARABA JAN
KRATOCHVÍL ROMAN
FOLTÁN JAKUB
ČERMÁKOVÁ VERONIKA
PATLEJCHOVÁ TERKA
ŠEDOVÁ MÍŠA</t>
  </si>
  <si>
    <t>BĚŤÁK DANIEL
PECHÁČEK FILIP
MAREK JAN
URBANOVÁ ADÉLA
KAČENA JIŘÍ
PIPEK JAN
KYLAR ALEŠ</t>
  </si>
  <si>
    <t>97
96
98
98
96 
98
97</t>
  </si>
  <si>
    <t>V.O.R. Vlastní cestou</t>
  </si>
  <si>
    <t>99
99
98
01
98
02</t>
  </si>
  <si>
    <t>FOLK JAN
NAVRÁTIL PATRIK
KŮRKA MATĚJ
BOHUSLAV MAREK
KOCIÁN DOMINIK
PATLEJCHOVÁ TERKA</t>
  </si>
  <si>
    <t>KABRHEL VÁCLAV
LISICKÝ DAVID
HRIC VÍTEZSLAV
NOVOSAD LUKÁŠ
BOZDĚCH ZDENĚK
HAJSKÝ STANISLAV
HRIC MICHAL</t>
  </si>
  <si>
    <t>83
81
74
77
70
70
73</t>
  </si>
  <si>
    <t>IRAIN JIŘÍ
PROCHÁZKA MARTIN
KYSELA FRANTIŠEK
LERNER LUDĚK
PANENKA ONDŘEJ
KREJČÍ MARTIN
KLIMENT DAVID
ŠANTORA JAN</t>
  </si>
  <si>
    <t>55
78
80
60
80
95
78
80</t>
  </si>
  <si>
    <t>HNULÍK MICHAL
ŽÁK PETR
VONDRÁČEK VOJTĚCH
PROKOP JAN
ČERNÝ MICHAL
ŠTĚPÁNEK VOJTĚCH
HAVLÍČEK ONDŘEJ
VONDRÁČEK VÍT</t>
  </si>
  <si>
    <t>88
90
91
89
88
90
88
90</t>
  </si>
  <si>
    <t>MARTINKA ANTONÍN
MARTINKA TOMÁŠ
BLANÁŘ JINDŘICH
PŘIKRYL VOJTĚCH
PAVLÍK RADEK
MEDŘICKÝ LUDVÍK</t>
  </si>
  <si>
    <t>IRAIN JIŘÍ
PROCHÁZKA MARTIN
KYSELA FRANTIŠEK
LERNER LUDĚK
KLIMENT DAVID
PANENKA ONDŘEJ
KREJČÍ MARTIN
ŠANTORA JAN</t>
  </si>
  <si>
    <t>55
78
80
60
78
80
95
80</t>
  </si>
  <si>
    <t>BAUEROVÁ LENKA
SOSVOROVÁ LUCIE
BERÁNKOVÁ BARBORA 
MARKOVÁ EVA
HAJZLEROVÁ PETRA
KLUGANOSTOVÁ MARTINA
BERÁNKOVÁ KATEŘINA</t>
  </si>
  <si>
    <t>84
84
92
88
86
82
96</t>
  </si>
  <si>
    <t>NETOPIL ZBYNĚK
VRBA JIŘÍ
BOZDĚCH ZDENĚK
HAJSKÝ STANISLAV
KASAL TOMÁŠ
HRIC VÍTĚZSLAV
HRIC MICHAL</t>
  </si>
  <si>
    <t>60
66
70
69
73
74
73</t>
  </si>
  <si>
    <t>KRECHLER MIROSLAV
TOMEK PETR
ŠIMÁNEK ROBERT
BENHÁK JIŘÍ
PUTZER PAVEL
PUTZER PETR
VEBER JAN</t>
  </si>
  <si>
    <t>52
68
73
56
67
66
71</t>
  </si>
  <si>
    <t>URBAN VÁCLAV
ŠROGL MICHAL
LERNER LUDĚK
IRAIN JIŘÍ
RŮŽIČKA VÁCLAV
BLUMA MICHAL</t>
  </si>
  <si>
    <t>53
60
60
55
74
73</t>
  </si>
  <si>
    <t>KRECHLER MIROSLAV
TOMEK PETR
ŠIMÁNEK ROBERT
BENHÁK JIŘÍ
BOČEK ZDENĚK
PUTZER PAVEL
PUTZER PETR
VEBER JAN</t>
  </si>
  <si>
    <t>52
68
73
56
75
67
66
71</t>
  </si>
  <si>
    <t xml:space="preserve"> V.O.R. 
PYRANĚ POHOŘELI </t>
  </si>
  <si>
    <t>FOLK JAN
TARABA JAN
KRATOCHVÍL ROMAN
KOCIÁN DOMINIK
FOLTÁN JAKUB
HENEŠ JOSEF</t>
  </si>
  <si>
    <t>99
95
95
98
97
95</t>
  </si>
  <si>
    <t>PECHÁČEK FILIP
BĚŤÁK DAN
KYLAR ALEŠ
MAREK JAN
MORAVEC JAKUB
VAŘEKA JAN</t>
  </si>
  <si>
    <t>96
97
97
98
99
96</t>
  </si>
  <si>
    <t>RK Letohrad LET-CI</t>
  </si>
  <si>
    <t xml:space="preserve">
RK Letohrad
LET-OUNI 
</t>
  </si>
  <si>
    <t>HENEŠ JOSEF
TARABA JAN
KRATOCHVÍL ROMAN
FOLTÁN JAKUB
ČERMÁKOVÁ VERONIKA
ŠEDOVÁ MÍŠA
FOLK JAN
KOCIÁN DOMINIK</t>
  </si>
  <si>
    <t>95
95
95
97
99
00
98
99
98</t>
  </si>
  <si>
    <t>BĚŤÁK DANIEL
PECHÁČEK FILIP
MAREK JAN
KAČENA JIŘÍ
PIPEK JAN
KYLAR ALEŠ
MORAVEC JAKUB
VAŘEKA JAN</t>
  </si>
  <si>
    <t>97
96
98
96 
98
97
96
99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</si>
</sst>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1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b/>
      <sz val="11"/>
      <color indexed="18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66" fontId="8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166" fontId="7" fillId="33" borderId="24" xfId="0" applyNumberFormat="1" applyFont="1" applyFill="1" applyBorder="1" applyAlignment="1">
      <alignment horizontal="center" vertical="center"/>
    </xf>
    <xf numFmtId="166" fontId="7" fillId="33" borderId="2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0" fillId="0" borderId="11" xfId="49" applyFont="1" applyFill="1" applyBorder="1" applyAlignment="1">
      <alignment horizontal="left" vertical="center" wrapText="1"/>
      <protection/>
    </xf>
    <xf numFmtId="0" fontId="7" fillId="34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66" fontId="13" fillId="0" borderId="10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32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center"/>
    </xf>
    <xf numFmtId="166" fontId="13" fillId="0" borderId="33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34" xfId="0" applyNumberFormat="1" applyFont="1" applyFill="1" applyBorder="1" applyAlignment="1">
      <alignment horizontal="center" vertical="center"/>
    </xf>
    <xf numFmtId="166" fontId="15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10" fillId="35" borderId="35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49" fontId="10" fillId="35" borderId="37" xfId="0" applyNumberFormat="1" applyFont="1" applyFill="1" applyBorder="1" applyAlignment="1">
      <alignment horizontal="center" vertical="center"/>
    </xf>
    <xf numFmtId="49" fontId="10" fillId="34" borderId="38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horizontal="center" vertical="center"/>
    </xf>
    <xf numFmtId="49" fontId="10" fillId="34" borderId="37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6" fontId="6" fillId="33" borderId="39" xfId="0" applyNumberFormat="1" applyFont="1" applyFill="1" applyBorder="1" applyAlignment="1">
      <alignment horizontal="center" vertical="center"/>
    </xf>
    <xf numFmtId="166" fontId="6" fillId="33" borderId="40" xfId="0" applyNumberFormat="1" applyFont="1" applyFill="1" applyBorder="1" applyAlignment="1">
      <alignment horizontal="center" vertical="center"/>
    </xf>
    <xf numFmtId="166" fontId="6" fillId="33" borderId="41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66" fontId="6" fillId="33" borderId="42" xfId="0" applyNumberFormat="1" applyFont="1" applyFill="1" applyBorder="1" applyAlignment="1">
      <alignment horizontal="center" vertical="center"/>
    </xf>
    <xf numFmtId="166" fontId="7" fillId="33" borderId="42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9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0.421875" style="25" bestFit="1" customWidth="1"/>
    <col min="6" max="6" width="4.28125" style="26" customWidth="1"/>
    <col min="7" max="7" width="8.421875" style="8" hidden="1" customWidth="1"/>
    <col min="8" max="9" width="8.421875" style="9" hidden="1" customWidth="1"/>
    <col min="10" max="11" width="8.421875" style="9" bestFit="1" customWidth="1"/>
    <col min="12" max="12" width="8.421875" style="8" customWidth="1"/>
    <col min="13" max="18" width="9.140625" style="0" hidden="1" customWidth="1"/>
    <col min="19" max="21" width="9.140625" style="21" hidden="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/>
      <c r="H1" s="20"/>
      <c r="I1" s="20"/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/>
      <c r="H2" s="17"/>
      <c r="I2" s="17"/>
      <c r="J2" s="64" t="s">
        <v>6</v>
      </c>
      <c r="K2" s="64" t="s">
        <v>7</v>
      </c>
      <c r="L2" s="64" t="s">
        <v>5</v>
      </c>
      <c r="S2" s="41"/>
      <c r="T2" s="41"/>
      <c r="U2" s="41"/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/>
      <c r="H3" s="22"/>
      <c r="I3" s="22"/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76.5">
      <c r="A4" s="43">
        <v>1</v>
      </c>
      <c r="B4" s="61" t="s">
        <v>11</v>
      </c>
      <c r="C4" s="10" t="s">
        <v>28</v>
      </c>
      <c r="D4" s="11" t="s">
        <v>20</v>
      </c>
      <c r="E4" s="12" t="s">
        <v>93</v>
      </c>
      <c r="F4" s="11" t="s">
        <v>94</v>
      </c>
      <c r="G4" s="18"/>
      <c r="H4" s="18"/>
      <c r="I4" s="13"/>
      <c r="J4" s="13">
        <v>264</v>
      </c>
      <c r="K4" s="13">
        <v>200</v>
      </c>
      <c r="L4" s="13">
        <v>400</v>
      </c>
      <c r="M4" s="74"/>
      <c r="N4" s="74"/>
      <c r="O4" s="74"/>
      <c r="P4" s="56"/>
      <c r="Q4" s="56"/>
      <c r="R4" s="56"/>
      <c r="S4" s="79"/>
      <c r="T4" s="79"/>
      <c r="U4" s="92"/>
      <c r="V4" s="95">
        <f aca="true" t="shared" si="0" ref="V4:V9">SUM(J4:L4)</f>
        <v>864</v>
      </c>
    </row>
    <row r="5" spans="1:22" ht="89.25">
      <c r="A5" s="44">
        <v>2</v>
      </c>
      <c r="B5" s="81" t="s">
        <v>19</v>
      </c>
      <c r="C5" s="3" t="s">
        <v>15</v>
      </c>
      <c r="D5" s="2">
        <v>126</v>
      </c>
      <c r="E5" s="1" t="s">
        <v>59</v>
      </c>
      <c r="F5" s="2" t="s">
        <v>27</v>
      </c>
      <c r="G5" s="14"/>
      <c r="H5" s="14"/>
      <c r="I5" s="6"/>
      <c r="J5" s="6">
        <v>300</v>
      </c>
      <c r="K5" s="6">
        <v>176</v>
      </c>
      <c r="L5" s="6">
        <v>316</v>
      </c>
      <c r="M5" s="68"/>
      <c r="N5" s="68"/>
      <c r="O5" s="68"/>
      <c r="P5" s="54"/>
      <c r="Q5" s="54"/>
      <c r="R5" s="54"/>
      <c r="S5" s="77"/>
      <c r="T5" s="77"/>
      <c r="U5" s="93"/>
      <c r="V5" s="96">
        <f t="shared" si="0"/>
        <v>792</v>
      </c>
    </row>
    <row r="6" spans="1:22" ht="89.25">
      <c r="A6" s="44">
        <v>3</v>
      </c>
      <c r="B6" s="81" t="s">
        <v>19</v>
      </c>
      <c r="C6" s="3" t="s">
        <v>24</v>
      </c>
      <c r="D6" s="2">
        <v>109</v>
      </c>
      <c r="E6" s="1" t="s">
        <v>118</v>
      </c>
      <c r="F6" s="2" t="s">
        <v>119</v>
      </c>
      <c r="G6" s="14"/>
      <c r="H6" s="14"/>
      <c r="I6" s="6"/>
      <c r="J6" s="6">
        <v>237</v>
      </c>
      <c r="K6" s="6">
        <v>158</v>
      </c>
      <c r="L6" s="6">
        <v>352</v>
      </c>
      <c r="M6" s="68"/>
      <c r="N6" s="68"/>
      <c r="O6" s="68"/>
      <c r="P6" s="54"/>
      <c r="Q6" s="54"/>
      <c r="R6" s="54"/>
      <c r="S6" s="77"/>
      <c r="T6" s="77"/>
      <c r="U6" s="93"/>
      <c r="V6" s="96">
        <f t="shared" si="0"/>
        <v>747</v>
      </c>
    </row>
    <row r="7" spans="1:22" ht="102">
      <c r="A7" s="44">
        <v>4</v>
      </c>
      <c r="B7" s="82" t="s">
        <v>57</v>
      </c>
      <c r="C7" s="3" t="s">
        <v>73</v>
      </c>
      <c r="D7" s="2" t="s">
        <v>74</v>
      </c>
      <c r="E7" s="1" t="s">
        <v>120</v>
      </c>
      <c r="F7" s="2" t="s">
        <v>121</v>
      </c>
      <c r="G7" s="14"/>
      <c r="H7" s="14"/>
      <c r="I7" s="6"/>
      <c r="J7" s="6">
        <v>216</v>
      </c>
      <c r="K7" s="6">
        <v>138</v>
      </c>
      <c r="L7" s="6">
        <v>288</v>
      </c>
      <c r="M7" s="68"/>
      <c r="N7" s="68"/>
      <c r="O7" s="68"/>
      <c r="P7" s="54"/>
      <c r="Q7" s="54"/>
      <c r="R7" s="54"/>
      <c r="S7" s="77"/>
      <c r="T7" s="77"/>
      <c r="U7" s="93"/>
      <c r="V7" s="96">
        <f t="shared" si="0"/>
        <v>642</v>
      </c>
    </row>
    <row r="8" spans="1:22" ht="102">
      <c r="A8" s="44">
        <v>5</v>
      </c>
      <c r="B8" s="82" t="s">
        <v>57</v>
      </c>
      <c r="C8" s="3" t="s">
        <v>17</v>
      </c>
      <c r="D8" s="2">
        <v>123</v>
      </c>
      <c r="E8" s="1" t="s">
        <v>122</v>
      </c>
      <c r="F8" s="2" t="s">
        <v>123</v>
      </c>
      <c r="G8" s="14"/>
      <c r="H8" s="14"/>
      <c r="I8" s="6"/>
      <c r="J8" s="6">
        <v>198</v>
      </c>
      <c r="K8" s="6">
        <v>144</v>
      </c>
      <c r="L8" s="6">
        <v>276</v>
      </c>
      <c r="M8" s="68"/>
      <c r="N8" s="68"/>
      <c r="O8" s="68"/>
      <c r="P8" s="54"/>
      <c r="Q8" s="54"/>
      <c r="R8" s="54"/>
      <c r="S8" s="77"/>
      <c r="T8" s="77"/>
      <c r="U8" s="93"/>
      <c r="V8" s="96">
        <f t="shared" si="0"/>
        <v>618</v>
      </c>
    </row>
    <row r="9" spans="1:22" ht="77.25" thickBot="1">
      <c r="A9" s="45">
        <v>6</v>
      </c>
      <c r="B9" s="62" t="s">
        <v>11</v>
      </c>
      <c r="C9" s="4" t="s">
        <v>29</v>
      </c>
      <c r="D9" s="5">
        <v>147</v>
      </c>
      <c r="E9" s="63" t="s">
        <v>124</v>
      </c>
      <c r="F9" s="5" t="s">
        <v>30</v>
      </c>
      <c r="G9" s="19"/>
      <c r="H9" s="19"/>
      <c r="I9" s="7"/>
      <c r="J9" s="7">
        <v>207</v>
      </c>
      <c r="K9" s="7">
        <v>132</v>
      </c>
      <c r="L9" s="7">
        <v>264</v>
      </c>
      <c r="M9" s="69"/>
      <c r="N9" s="69"/>
      <c r="O9" s="69"/>
      <c r="P9" s="55"/>
      <c r="Q9" s="55"/>
      <c r="R9" s="55"/>
      <c r="S9" s="80"/>
      <c r="T9" s="80"/>
      <c r="U9" s="94"/>
      <c r="V9" s="97">
        <f t="shared" si="0"/>
        <v>603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0.421875" style="25" bestFit="1" customWidth="1"/>
    <col min="6" max="6" width="4.28125" style="26" customWidth="1"/>
    <col min="7" max="7" width="8.421875" style="8" bestFit="1" customWidth="1"/>
    <col min="8" max="11" width="8.421875" style="9" bestFit="1" customWidth="1"/>
    <col min="12" max="12" width="8.421875" style="8" customWidth="1"/>
    <col min="13" max="18" width="9.140625" style="0" hidden="1" customWidth="1"/>
    <col min="19" max="21" width="9.140625" style="2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 t="s">
        <v>22</v>
      </c>
      <c r="H1" s="20" t="s">
        <v>14</v>
      </c>
      <c r="I1" s="20" t="s">
        <v>14</v>
      </c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 t="s">
        <v>5</v>
      </c>
      <c r="H2" s="17" t="s">
        <v>6</v>
      </c>
      <c r="I2" s="17" t="s">
        <v>7</v>
      </c>
      <c r="J2" s="64" t="s">
        <v>6</v>
      </c>
      <c r="K2" s="64" t="s">
        <v>7</v>
      </c>
      <c r="L2" s="64" t="s">
        <v>5</v>
      </c>
      <c r="S2" s="41" t="s">
        <v>8</v>
      </c>
      <c r="T2" s="41" t="s">
        <v>9</v>
      </c>
      <c r="U2" s="41" t="s">
        <v>10</v>
      </c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>
        <v>42120</v>
      </c>
      <c r="H3" s="22">
        <v>42182</v>
      </c>
      <c r="I3" s="22">
        <v>42183</v>
      </c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89.25">
      <c r="A4" s="43">
        <v>1</v>
      </c>
      <c r="B4" s="84" t="s">
        <v>19</v>
      </c>
      <c r="C4" s="10" t="s">
        <v>143</v>
      </c>
      <c r="D4" s="11">
        <v>222</v>
      </c>
      <c r="E4" s="12" t="s">
        <v>113</v>
      </c>
      <c r="F4" s="11" t="s">
        <v>114</v>
      </c>
      <c r="G4" s="18">
        <v>400</v>
      </c>
      <c r="H4" s="18"/>
      <c r="I4" s="13"/>
      <c r="J4" s="13">
        <v>300</v>
      </c>
      <c r="K4" s="13">
        <v>200</v>
      </c>
      <c r="L4" s="13"/>
      <c r="M4" s="74"/>
      <c r="N4" s="74"/>
      <c r="O4" s="74"/>
      <c r="P4" s="56"/>
      <c r="Q4" s="56"/>
      <c r="R4" s="98"/>
      <c r="S4" s="43">
        <f>SUM(G4+L4)</f>
        <v>400</v>
      </c>
      <c r="T4" s="79">
        <f aca="true" t="shared" si="0" ref="T4:U6">SUM(H4+J4)</f>
        <v>300</v>
      </c>
      <c r="U4" s="92">
        <f t="shared" si="0"/>
        <v>200</v>
      </c>
      <c r="V4" s="95">
        <f>SUM(S4:U4)</f>
        <v>900</v>
      </c>
    </row>
    <row r="5" spans="1:22" ht="76.5">
      <c r="A5" s="44">
        <v>2</v>
      </c>
      <c r="B5" s="60" t="s">
        <v>11</v>
      </c>
      <c r="C5" s="3" t="s">
        <v>115</v>
      </c>
      <c r="D5" s="2">
        <v>223</v>
      </c>
      <c r="E5" s="1" t="s">
        <v>117</v>
      </c>
      <c r="F5" s="2" t="s">
        <v>116</v>
      </c>
      <c r="G5" s="14"/>
      <c r="H5" s="14"/>
      <c r="I5" s="6"/>
      <c r="J5" s="6">
        <v>264</v>
      </c>
      <c r="K5" s="6">
        <v>176</v>
      </c>
      <c r="L5" s="6"/>
      <c r="M5" s="68"/>
      <c r="N5" s="68"/>
      <c r="O5" s="68"/>
      <c r="P5" s="54"/>
      <c r="Q5" s="54"/>
      <c r="R5" s="99"/>
      <c r="S5" s="44">
        <f>SUM(G5+L5)</f>
        <v>0</v>
      </c>
      <c r="T5" s="77">
        <f t="shared" si="0"/>
        <v>264</v>
      </c>
      <c r="U5" s="93">
        <f t="shared" si="0"/>
        <v>176</v>
      </c>
      <c r="V5" s="96">
        <f>SUM(S5:U5)</f>
        <v>440</v>
      </c>
    </row>
    <row r="6" spans="1:22" ht="77.25" thickBot="1">
      <c r="A6" s="45">
        <v>3</v>
      </c>
      <c r="B6" s="62" t="s">
        <v>11</v>
      </c>
      <c r="C6" s="4" t="s">
        <v>142</v>
      </c>
      <c r="D6" s="5">
        <v>222</v>
      </c>
      <c r="E6" s="63" t="s">
        <v>140</v>
      </c>
      <c r="F6" s="5" t="s">
        <v>141</v>
      </c>
      <c r="G6" s="19"/>
      <c r="H6" s="19"/>
      <c r="I6" s="7"/>
      <c r="J6" s="7"/>
      <c r="K6" s="7"/>
      <c r="L6" s="7">
        <v>400</v>
      </c>
      <c r="M6" s="69"/>
      <c r="N6" s="69"/>
      <c r="O6" s="69"/>
      <c r="P6" s="55"/>
      <c r="Q6" s="55"/>
      <c r="R6" s="100"/>
      <c r="S6" s="45">
        <f>SUM(G6+L6)</f>
        <v>400</v>
      </c>
      <c r="T6" s="80">
        <f t="shared" si="0"/>
        <v>0</v>
      </c>
      <c r="U6" s="94">
        <f t="shared" si="0"/>
        <v>0</v>
      </c>
      <c r="V6" s="97">
        <f>SUM(S6:U6)</f>
        <v>400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6.8515625" style="25" bestFit="1" customWidth="1"/>
    <col min="6" max="6" width="4.28125" style="26" customWidth="1"/>
    <col min="7" max="7" width="8.421875" style="8" hidden="1" customWidth="1"/>
    <col min="8" max="9" width="8.421875" style="9" hidden="1" customWidth="1"/>
    <col min="10" max="11" width="8.421875" style="9" bestFit="1" customWidth="1"/>
    <col min="12" max="12" width="8.421875" style="8" customWidth="1"/>
    <col min="13" max="18" width="9.140625" style="0" hidden="1" customWidth="1"/>
    <col min="19" max="21" width="9.140625" style="21" hidden="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/>
      <c r="H1" s="20"/>
      <c r="I1" s="20"/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/>
      <c r="H2" s="17"/>
      <c r="I2" s="17"/>
      <c r="J2" s="64" t="s">
        <v>6</v>
      </c>
      <c r="K2" s="64" t="s">
        <v>7</v>
      </c>
      <c r="L2" s="64" t="s">
        <v>5</v>
      </c>
      <c r="S2" s="41"/>
      <c r="T2" s="41"/>
      <c r="U2" s="41"/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/>
      <c r="H3" s="22"/>
      <c r="I3" s="22"/>
      <c r="J3" s="22">
        <v>42231</v>
      </c>
      <c r="K3" s="22">
        <v>42232</v>
      </c>
      <c r="L3" s="22">
        <v>42239</v>
      </c>
      <c r="S3" s="76"/>
      <c r="T3" s="76"/>
      <c r="U3" s="76"/>
      <c r="V3" s="102"/>
    </row>
    <row r="4" spans="1:22" ht="76.5">
      <c r="A4" s="43">
        <v>1</v>
      </c>
      <c r="B4" s="89" t="s">
        <v>11</v>
      </c>
      <c r="C4" s="10" t="s">
        <v>40</v>
      </c>
      <c r="D4" s="11">
        <v>109</v>
      </c>
      <c r="E4" s="12" t="s">
        <v>100</v>
      </c>
      <c r="F4" s="11" t="s">
        <v>99</v>
      </c>
      <c r="G4" s="18"/>
      <c r="H4" s="18"/>
      <c r="I4" s="13"/>
      <c r="J4" s="13">
        <v>264</v>
      </c>
      <c r="K4" s="13">
        <v>200</v>
      </c>
      <c r="L4" s="58">
        <v>400</v>
      </c>
      <c r="M4" s="78"/>
      <c r="N4" s="74"/>
      <c r="O4" s="75"/>
      <c r="P4" s="65"/>
      <c r="Q4" s="56"/>
      <c r="R4" s="56"/>
      <c r="S4" s="79"/>
      <c r="T4" s="79"/>
      <c r="U4" s="92"/>
      <c r="V4" s="101">
        <f>SUM(J4:L4)</f>
        <v>864</v>
      </c>
    </row>
    <row r="5" spans="1:22" ht="89.25">
      <c r="A5" s="44">
        <v>2</v>
      </c>
      <c r="B5" s="90" t="s">
        <v>11</v>
      </c>
      <c r="C5" s="3" t="s">
        <v>41</v>
      </c>
      <c r="D5" s="2">
        <v>126</v>
      </c>
      <c r="E5" s="1" t="s">
        <v>127</v>
      </c>
      <c r="F5" s="2" t="s">
        <v>128</v>
      </c>
      <c r="G5" s="14"/>
      <c r="H5" s="14"/>
      <c r="I5" s="6"/>
      <c r="J5" s="6">
        <v>237</v>
      </c>
      <c r="K5" s="6">
        <v>176</v>
      </c>
      <c r="L5" s="57">
        <v>352</v>
      </c>
      <c r="M5" s="72"/>
      <c r="N5" s="68"/>
      <c r="O5" s="73"/>
      <c r="P5" s="66"/>
      <c r="Q5" s="54"/>
      <c r="R5" s="54"/>
      <c r="S5" s="77"/>
      <c r="T5" s="77"/>
      <c r="U5" s="93"/>
      <c r="V5" s="96">
        <f>SUM(J5:L5)</f>
        <v>765</v>
      </c>
    </row>
    <row r="6" spans="1:22" ht="76.5">
      <c r="A6" s="44">
        <v>3</v>
      </c>
      <c r="B6" s="90" t="s">
        <v>11</v>
      </c>
      <c r="C6" s="3" t="s">
        <v>43</v>
      </c>
      <c r="D6" s="2">
        <v>109</v>
      </c>
      <c r="E6" s="1" t="s">
        <v>101</v>
      </c>
      <c r="F6" s="2" t="s">
        <v>102</v>
      </c>
      <c r="G6" s="14"/>
      <c r="H6" s="14"/>
      <c r="I6" s="6"/>
      <c r="J6" s="6">
        <v>216</v>
      </c>
      <c r="K6" s="6">
        <v>144</v>
      </c>
      <c r="L6" s="57">
        <v>316</v>
      </c>
      <c r="M6" s="72"/>
      <c r="N6" s="68"/>
      <c r="O6" s="73"/>
      <c r="P6" s="66"/>
      <c r="Q6" s="54"/>
      <c r="R6" s="54"/>
      <c r="S6" s="77"/>
      <c r="T6" s="77"/>
      <c r="U6" s="93"/>
      <c r="V6" s="96">
        <f>SUM(J6:L6)</f>
        <v>676</v>
      </c>
    </row>
    <row r="7" spans="1:22" ht="77.25" thickBot="1">
      <c r="A7" s="45">
        <v>4</v>
      </c>
      <c r="B7" s="87" t="s">
        <v>11</v>
      </c>
      <c r="C7" s="4" t="s">
        <v>78</v>
      </c>
      <c r="D7" s="5" t="s">
        <v>79</v>
      </c>
      <c r="E7" s="63" t="s">
        <v>103</v>
      </c>
      <c r="F7" s="5" t="s">
        <v>104</v>
      </c>
      <c r="G7" s="19"/>
      <c r="H7" s="19"/>
      <c r="I7" s="7"/>
      <c r="J7" s="7">
        <v>300</v>
      </c>
      <c r="K7" s="7">
        <v>158</v>
      </c>
      <c r="L7" s="59"/>
      <c r="M7" s="70"/>
      <c r="N7" s="69"/>
      <c r="O7" s="71"/>
      <c r="P7" s="67"/>
      <c r="Q7" s="55"/>
      <c r="R7" s="55"/>
      <c r="S7" s="80"/>
      <c r="T7" s="80"/>
      <c r="U7" s="94"/>
      <c r="V7" s="97">
        <f>SUM(J7:L7)</f>
        <v>458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6.8515625" style="25" bestFit="1" customWidth="1"/>
    <col min="6" max="6" width="4.28125" style="26" customWidth="1"/>
    <col min="7" max="7" width="8.421875" style="8" hidden="1" customWidth="1"/>
    <col min="8" max="9" width="8.421875" style="9" hidden="1" customWidth="1"/>
    <col min="10" max="11" width="8.421875" style="9" bestFit="1" customWidth="1"/>
    <col min="12" max="12" width="8.421875" style="8" customWidth="1"/>
    <col min="13" max="18" width="9.140625" style="0" hidden="1" customWidth="1"/>
    <col min="19" max="21" width="9.140625" style="21" hidden="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/>
      <c r="H1" s="20"/>
      <c r="I1" s="20"/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/>
      <c r="H2" s="17"/>
      <c r="I2" s="17"/>
      <c r="J2" s="64" t="s">
        <v>6</v>
      </c>
      <c r="K2" s="64" t="s">
        <v>7</v>
      </c>
      <c r="L2" s="64" t="s">
        <v>5</v>
      </c>
      <c r="S2" s="41"/>
      <c r="T2" s="41"/>
      <c r="U2" s="41"/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/>
      <c r="H3" s="22"/>
      <c r="I3" s="22"/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89.25">
      <c r="A4" s="43">
        <v>1</v>
      </c>
      <c r="B4" s="84" t="s">
        <v>19</v>
      </c>
      <c r="C4" s="10" t="s">
        <v>44</v>
      </c>
      <c r="D4" s="11">
        <v>109</v>
      </c>
      <c r="E4" s="12" t="s">
        <v>129</v>
      </c>
      <c r="F4" s="11" t="s">
        <v>130</v>
      </c>
      <c r="G4" s="18"/>
      <c r="H4" s="18"/>
      <c r="I4" s="13"/>
      <c r="J4" s="13">
        <v>300</v>
      </c>
      <c r="K4" s="13">
        <v>200</v>
      </c>
      <c r="L4" s="13">
        <v>400</v>
      </c>
      <c r="M4" s="74"/>
      <c r="N4" s="74"/>
      <c r="O4" s="74"/>
      <c r="P4" s="56"/>
      <c r="Q4" s="56"/>
      <c r="R4" s="56"/>
      <c r="S4" s="79"/>
      <c r="T4" s="79"/>
      <c r="U4" s="92"/>
      <c r="V4" s="95">
        <f>SUM(J4:L4)</f>
        <v>900</v>
      </c>
    </row>
    <row r="5" spans="1:22" ht="89.25">
      <c r="A5" s="44">
        <v>2</v>
      </c>
      <c r="B5" s="81" t="s">
        <v>19</v>
      </c>
      <c r="C5" s="3" t="s">
        <v>86</v>
      </c>
      <c r="D5" s="2" t="s">
        <v>87</v>
      </c>
      <c r="E5" s="1" t="s">
        <v>131</v>
      </c>
      <c r="F5" s="2" t="s">
        <v>132</v>
      </c>
      <c r="G5" s="14"/>
      <c r="H5" s="14"/>
      <c r="I5" s="6"/>
      <c r="J5" s="6">
        <v>237</v>
      </c>
      <c r="K5" s="6">
        <v>176</v>
      </c>
      <c r="L5" s="6">
        <v>352</v>
      </c>
      <c r="M5" s="68"/>
      <c r="N5" s="68"/>
      <c r="O5" s="68"/>
      <c r="P5" s="54"/>
      <c r="Q5" s="54"/>
      <c r="R5" s="54"/>
      <c r="S5" s="77"/>
      <c r="T5" s="77"/>
      <c r="U5" s="93"/>
      <c r="V5" s="96">
        <f>SUM(J5:L5)</f>
        <v>765</v>
      </c>
    </row>
    <row r="6" spans="1:22" ht="76.5">
      <c r="A6" s="44">
        <v>2</v>
      </c>
      <c r="B6" s="60" t="s">
        <v>11</v>
      </c>
      <c r="C6" s="3" t="s">
        <v>21</v>
      </c>
      <c r="D6" s="2">
        <v>113</v>
      </c>
      <c r="E6" s="1" t="s">
        <v>105</v>
      </c>
      <c r="F6" s="2" t="s">
        <v>106</v>
      </c>
      <c r="G6" s="14"/>
      <c r="H6" s="14"/>
      <c r="I6" s="6"/>
      <c r="J6" s="6">
        <v>264</v>
      </c>
      <c r="K6" s="6">
        <v>158</v>
      </c>
      <c r="L6" s="6"/>
      <c r="M6" s="68"/>
      <c r="N6" s="68"/>
      <c r="O6" s="68"/>
      <c r="P6" s="54"/>
      <c r="Q6" s="54"/>
      <c r="R6" s="54"/>
      <c r="S6" s="77"/>
      <c r="T6" s="77"/>
      <c r="U6" s="93"/>
      <c r="V6" s="96">
        <f>SUM(J6:L6)</f>
        <v>422</v>
      </c>
    </row>
    <row r="7" spans="1:22" ht="77.25" thickBot="1">
      <c r="A7" s="45">
        <v>3</v>
      </c>
      <c r="B7" s="62" t="s">
        <v>11</v>
      </c>
      <c r="C7" s="4" t="s">
        <v>45</v>
      </c>
      <c r="D7" s="5">
        <v>133</v>
      </c>
      <c r="E7" s="63" t="s">
        <v>133</v>
      </c>
      <c r="F7" s="5" t="s">
        <v>134</v>
      </c>
      <c r="G7" s="19"/>
      <c r="H7" s="19"/>
      <c r="I7" s="7"/>
      <c r="J7" s="7"/>
      <c r="K7" s="7"/>
      <c r="L7" s="7">
        <v>316</v>
      </c>
      <c r="M7" s="69"/>
      <c r="N7" s="69"/>
      <c r="O7" s="69"/>
      <c r="P7" s="55"/>
      <c r="Q7" s="55"/>
      <c r="R7" s="55"/>
      <c r="S7" s="80"/>
      <c r="T7" s="80"/>
      <c r="U7" s="94"/>
      <c r="V7" s="97">
        <f>SUM(J7:L7)</f>
        <v>316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0.421875" style="25" bestFit="1" customWidth="1"/>
    <col min="6" max="6" width="4.28125" style="26" customWidth="1"/>
    <col min="7" max="7" width="8.421875" style="8" hidden="1" customWidth="1"/>
    <col min="8" max="9" width="8.421875" style="9" hidden="1" customWidth="1"/>
    <col min="10" max="11" width="8.421875" style="9" bestFit="1" customWidth="1"/>
    <col min="12" max="12" width="8.421875" style="8" customWidth="1"/>
    <col min="13" max="18" width="9.140625" style="0" hidden="1" customWidth="1"/>
    <col min="19" max="21" width="9.140625" style="21" hidden="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/>
      <c r="H1" s="20"/>
      <c r="I1" s="20"/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/>
      <c r="H2" s="17"/>
      <c r="I2" s="17"/>
      <c r="J2" s="64" t="s">
        <v>6</v>
      </c>
      <c r="K2" s="64" t="s">
        <v>7</v>
      </c>
      <c r="L2" s="64" t="s">
        <v>5</v>
      </c>
      <c r="S2" s="41"/>
      <c r="T2" s="41"/>
      <c r="U2" s="41"/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/>
      <c r="H3" s="22"/>
      <c r="I3" s="22"/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76.5">
      <c r="A4" s="43">
        <v>1</v>
      </c>
      <c r="B4" s="61" t="s">
        <v>11</v>
      </c>
      <c r="C4" s="10" t="s">
        <v>50</v>
      </c>
      <c r="D4" s="11">
        <v>147</v>
      </c>
      <c r="E4" s="12" t="s">
        <v>51</v>
      </c>
      <c r="F4" s="11" t="s">
        <v>52</v>
      </c>
      <c r="G4" s="18"/>
      <c r="H4" s="18"/>
      <c r="I4" s="13"/>
      <c r="J4" s="13">
        <v>300</v>
      </c>
      <c r="K4" s="13">
        <v>176</v>
      </c>
      <c r="L4" s="13">
        <v>400</v>
      </c>
      <c r="M4" s="74"/>
      <c r="N4" s="74"/>
      <c r="O4" s="74"/>
      <c r="P4" s="56"/>
      <c r="Q4" s="56"/>
      <c r="R4" s="56"/>
      <c r="S4" s="79"/>
      <c r="T4" s="79"/>
      <c r="U4" s="92"/>
      <c r="V4" s="95">
        <f>SUM(J4:L4)</f>
        <v>876</v>
      </c>
    </row>
    <row r="5" spans="1:22" ht="114.75">
      <c r="A5" s="44">
        <v>2</v>
      </c>
      <c r="B5" s="60" t="s">
        <v>11</v>
      </c>
      <c r="C5" s="3" t="s">
        <v>92</v>
      </c>
      <c r="D5" s="2">
        <v>223</v>
      </c>
      <c r="E5" s="1" t="s">
        <v>144</v>
      </c>
      <c r="F5" s="2" t="s">
        <v>145</v>
      </c>
      <c r="G5" s="14"/>
      <c r="H5" s="14"/>
      <c r="I5" s="6"/>
      <c r="J5" s="6">
        <v>264</v>
      </c>
      <c r="K5" s="6">
        <v>158</v>
      </c>
      <c r="L5" s="6">
        <v>352</v>
      </c>
      <c r="M5" s="68"/>
      <c r="N5" s="68"/>
      <c r="O5" s="68"/>
      <c r="P5" s="54"/>
      <c r="Q5" s="54"/>
      <c r="R5" s="54"/>
      <c r="S5" s="77"/>
      <c r="T5" s="77"/>
      <c r="U5" s="93"/>
      <c r="V5" s="96">
        <f>SUM(J5:L5)</f>
        <v>774</v>
      </c>
    </row>
    <row r="6" spans="1:22" ht="77.25" thickBot="1">
      <c r="A6" s="45">
        <v>3</v>
      </c>
      <c r="B6" s="62" t="s">
        <v>11</v>
      </c>
      <c r="C6" s="4" t="s">
        <v>88</v>
      </c>
      <c r="D6" s="5">
        <v>123</v>
      </c>
      <c r="E6" s="63" t="s">
        <v>110</v>
      </c>
      <c r="F6" s="5" t="s">
        <v>111</v>
      </c>
      <c r="G6" s="19"/>
      <c r="H6" s="19"/>
      <c r="I6" s="7"/>
      <c r="J6" s="7">
        <v>237</v>
      </c>
      <c r="K6" s="7">
        <v>200</v>
      </c>
      <c r="L6" s="7"/>
      <c r="M6" s="69"/>
      <c r="N6" s="69"/>
      <c r="O6" s="69"/>
      <c r="P6" s="55"/>
      <c r="Q6" s="55"/>
      <c r="R6" s="55"/>
      <c r="S6" s="80"/>
      <c r="T6" s="80"/>
      <c r="U6" s="94"/>
      <c r="V6" s="97">
        <f>SUM(J6:L6)</f>
        <v>437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0.421875" style="25" bestFit="1" customWidth="1"/>
    <col min="6" max="6" width="4.28125" style="26" customWidth="1"/>
    <col min="7" max="7" width="8.421875" style="8" hidden="1" customWidth="1"/>
    <col min="8" max="9" width="8.421875" style="9" hidden="1" customWidth="1"/>
    <col min="10" max="11" width="8.421875" style="9" bestFit="1" customWidth="1"/>
    <col min="12" max="12" width="8.421875" style="8" customWidth="1"/>
    <col min="13" max="18" width="9.140625" style="0" hidden="1" customWidth="1"/>
    <col min="19" max="21" width="9.140625" style="21" hidden="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/>
      <c r="H1" s="20"/>
      <c r="I1" s="20"/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/>
      <c r="H2" s="17"/>
      <c r="I2" s="17"/>
      <c r="J2" s="64" t="s">
        <v>6</v>
      </c>
      <c r="K2" s="64" t="s">
        <v>7</v>
      </c>
      <c r="L2" s="64" t="s">
        <v>5</v>
      </c>
      <c r="S2" s="41"/>
      <c r="T2" s="41"/>
      <c r="U2" s="41"/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/>
      <c r="H3" s="22"/>
      <c r="I3" s="22"/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102">
      <c r="A4" s="43">
        <v>1</v>
      </c>
      <c r="B4" s="91" t="s">
        <v>57</v>
      </c>
      <c r="C4" s="10" t="s">
        <v>49</v>
      </c>
      <c r="D4" s="11">
        <v>222</v>
      </c>
      <c r="E4" s="12" t="s">
        <v>146</v>
      </c>
      <c r="F4" s="11" t="s">
        <v>147</v>
      </c>
      <c r="G4" s="18"/>
      <c r="H4" s="18"/>
      <c r="I4" s="13"/>
      <c r="J4" s="13">
        <v>300</v>
      </c>
      <c r="K4" s="13">
        <v>200</v>
      </c>
      <c r="L4" s="13">
        <v>400</v>
      </c>
      <c r="M4" s="74"/>
      <c r="N4" s="74"/>
      <c r="O4" s="74"/>
      <c r="P4" s="56"/>
      <c r="Q4" s="56"/>
      <c r="R4" s="56"/>
      <c r="S4" s="79"/>
      <c r="T4" s="79"/>
      <c r="U4" s="92"/>
      <c r="V4" s="95">
        <f>SUM(J4:L4)</f>
        <v>900</v>
      </c>
    </row>
    <row r="5" spans="1:22" ht="77.25" thickBot="1">
      <c r="A5" s="45">
        <v>2</v>
      </c>
      <c r="B5" s="62" t="s">
        <v>11</v>
      </c>
      <c r="C5" s="4" t="s">
        <v>115</v>
      </c>
      <c r="D5" s="5">
        <v>223</v>
      </c>
      <c r="E5" s="63" t="s">
        <v>117</v>
      </c>
      <c r="F5" s="5" t="s">
        <v>116</v>
      </c>
      <c r="G5" s="19"/>
      <c r="H5" s="19"/>
      <c r="I5" s="7"/>
      <c r="J5" s="7">
        <v>264</v>
      </c>
      <c r="K5" s="7">
        <v>176</v>
      </c>
      <c r="L5" s="7"/>
      <c r="M5" s="69"/>
      <c r="N5" s="69"/>
      <c r="O5" s="69"/>
      <c r="P5" s="55"/>
      <c r="Q5" s="55"/>
      <c r="R5" s="55"/>
      <c r="S5" s="80"/>
      <c r="T5" s="80"/>
      <c r="U5" s="94"/>
      <c r="V5" s="97">
        <f>SUM(J5:L5)</f>
        <v>440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V1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0.421875" style="25" bestFit="1" customWidth="1"/>
    <col min="6" max="6" width="4.28125" style="26" customWidth="1"/>
    <col min="7" max="7" width="8.421875" style="8" bestFit="1" customWidth="1"/>
    <col min="8" max="11" width="8.421875" style="9" bestFit="1" customWidth="1"/>
    <col min="12" max="12" width="8.421875" style="8" customWidth="1"/>
    <col min="13" max="18" width="9.140625" style="0" hidden="1" customWidth="1"/>
    <col min="19" max="21" width="9.140625" style="2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 t="s">
        <v>22</v>
      </c>
      <c r="H1" s="20" t="s">
        <v>14</v>
      </c>
      <c r="I1" s="20" t="s">
        <v>14</v>
      </c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 t="s">
        <v>5</v>
      </c>
      <c r="H2" s="17" t="s">
        <v>6</v>
      </c>
      <c r="I2" s="17" t="s">
        <v>7</v>
      </c>
      <c r="J2" s="64" t="s">
        <v>6</v>
      </c>
      <c r="K2" s="64" t="s">
        <v>7</v>
      </c>
      <c r="L2" s="64" t="s">
        <v>5</v>
      </c>
      <c r="S2" s="41" t="s">
        <v>8</v>
      </c>
      <c r="T2" s="41" t="s">
        <v>9</v>
      </c>
      <c r="U2" s="41" t="s">
        <v>10</v>
      </c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>
        <v>42120</v>
      </c>
      <c r="H3" s="22">
        <v>42182</v>
      </c>
      <c r="I3" s="22">
        <v>42183</v>
      </c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102">
      <c r="A4" s="43">
        <v>1</v>
      </c>
      <c r="B4" s="91" t="s">
        <v>57</v>
      </c>
      <c r="C4" s="10" t="s">
        <v>24</v>
      </c>
      <c r="D4" s="11">
        <v>109</v>
      </c>
      <c r="E4" s="12" t="s">
        <v>55</v>
      </c>
      <c r="F4" s="11" t="s">
        <v>56</v>
      </c>
      <c r="G4" s="18">
        <v>400</v>
      </c>
      <c r="H4" s="18">
        <v>237</v>
      </c>
      <c r="I4" s="13">
        <v>200</v>
      </c>
      <c r="J4" s="13">
        <v>237</v>
      </c>
      <c r="K4" s="13">
        <v>158</v>
      </c>
      <c r="L4" s="58">
        <v>352</v>
      </c>
      <c r="M4" s="78"/>
      <c r="N4" s="74"/>
      <c r="O4" s="75"/>
      <c r="P4" s="65"/>
      <c r="Q4" s="56"/>
      <c r="R4" s="98"/>
      <c r="S4" s="43">
        <f aca="true" t="shared" si="0" ref="S4:S16">SUM(G4+L4)</f>
        <v>752</v>
      </c>
      <c r="T4" s="79">
        <f aca="true" t="shared" si="1" ref="T4:T16">SUM(H4+J4)</f>
        <v>474</v>
      </c>
      <c r="U4" s="92">
        <f aca="true" t="shared" si="2" ref="U4:U16">SUM(I4+K4)</f>
        <v>358</v>
      </c>
      <c r="V4" s="95">
        <f aca="true" t="shared" si="3" ref="V4:V16">SUM(S4:U4)</f>
        <v>1584</v>
      </c>
    </row>
    <row r="5" spans="1:22" ht="89.25">
      <c r="A5" s="44">
        <v>2</v>
      </c>
      <c r="B5" s="81" t="s">
        <v>19</v>
      </c>
      <c r="C5" s="3" t="s">
        <v>15</v>
      </c>
      <c r="D5" s="2">
        <v>126</v>
      </c>
      <c r="E5" s="1" t="s">
        <v>59</v>
      </c>
      <c r="F5" s="2" t="s">
        <v>27</v>
      </c>
      <c r="G5" s="14">
        <v>316</v>
      </c>
      <c r="H5" s="14">
        <v>300</v>
      </c>
      <c r="I5" s="6">
        <v>158</v>
      </c>
      <c r="J5" s="6">
        <v>300</v>
      </c>
      <c r="K5" s="6">
        <v>176</v>
      </c>
      <c r="L5" s="57">
        <v>316</v>
      </c>
      <c r="M5" s="72"/>
      <c r="N5" s="68"/>
      <c r="O5" s="73"/>
      <c r="P5" s="66"/>
      <c r="Q5" s="54"/>
      <c r="R5" s="99"/>
      <c r="S5" s="44">
        <f t="shared" si="0"/>
        <v>632</v>
      </c>
      <c r="T5" s="77">
        <f t="shared" si="1"/>
        <v>600</v>
      </c>
      <c r="U5" s="93">
        <f t="shared" si="2"/>
        <v>334</v>
      </c>
      <c r="V5" s="96">
        <f t="shared" si="3"/>
        <v>1566</v>
      </c>
    </row>
    <row r="6" spans="1:22" ht="102">
      <c r="A6" s="44">
        <v>3</v>
      </c>
      <c r="B6" s="83" t="s">
        <v>57</v>
      </c>
      <c r="C6" s="3" t="s">
        <v>28</v>
      </c>
      <c r="D6" s="2" t="s">
        <v>20</v>
      </c>
      <c r="E6" s="1" t="s">
        <v>60</v>
      </c>
      <c r="F6" s="2" t="s">
        <v>61</v>
      </c>
      <c r="G6" s="14">
        <v>288</v>
      </c>
      <c r="H6" s="14">
        <v>264</v>
      </c>
      <c r="I6" s="6">
        <v>144</v>
      </c>
      <c r="J6" s="6">
        <v>264</v>
      </c>
      <c r="K6" s="6">
        <v>200</v>
      </c>
      <c r="L6" s="57">
        <v>400</v>
      </c>
      <c r="M6" s="72"/>
      <c r="N6" s="68"/>
      <c r="O6" s="73"/>
      <c r="P6" s="66"/>
      <c r="Q6" s="54"/>
      <c r="R6" s="99"/>
      <c r="S6" s="44">
        <f t="shared" si="0"/>
        <v>688</v>
      </c>
      <c r="T6" s="77">
        <f t="shared" si="1"/>
        <v>528</v>
      </c>
      <c r="U6" s="93">
        <f t="shared" si="2"/>
        <v>344</v>
      </c>
      <c r="V6" s="96">
        <f t="shared" si="3"/>
        <v>1560</v>
      </c>
    </row>
    <row r="7" spans="1:22" ht="102">
      <c r="A7" s="44">
        <v>4</v>
      </c>
      <c r="B7" s="82" t="s">
        <v>57</v>
      </c>
      <c r="C7" s="3" t="s">
        <v>29</v>
      </c>
      <c r="D7" s="2">
        <v>147</v>
      </c>
      <c r="E7" s="1" t="s">
        <v>63</v>
      </c>
      <c r="F7" s="2" t="s">
        <v>30</v>
      </c>
      <c r="G7" s="14">
        <v>276</v>
      </c>
      <c r="H7" s="14">
        <v>207</v>
      </c>
      <c r="I7" s="6">
        <v>176</v>
      </c>
      <c r="J7" s="6">
        <v>207</v>
      </c>
      <c r="K7" s="6">
        <v>132</v>
      </c>
      <c r="L7" s="57">
        <v>264</v>
      </c>
      <c r="M7" s="72"/>
      <c r="N7" s="68"/>
      <c r="O7" s="73"/>
      <c r="P7" s="66"/>
      <c r="Q7" s="54"/>
      <c r="R7" s="99"/>
      <c r="S7" s="44">
        <f t="shared" si="0"/>
        <v>540</v>
      </c>
      <c r="T7" s="77">
        <f t="shared" si="1"/>
        <v>414</v>
      </c>
      <c r="U7" s="93">
        <f t="shared" si="2"/>
        <v>308</v>
      </c>
      <c r="V7" s="96">
        <f t="shared" si="3"/>
        <v>1262</v>
      </c>
    </row>
    <row r="8" spans="1:22" ht="102">
      <c r="A8" s="44">
        <v>5</v>
      </c>
      <c r="B8" s="82" t="s">
        <v>57</v>
      </c>
      <c r="C8" s="3" t="s">
        <v>17</v>
      </c>
      <c r="D8" s="2">
        <v>123</v>
      </c>
      <c r="E8" s="1" t="s">
        <v>68</v>
      </c>
      <c r="F8" s="2" t="s">
        <v>33</v>
      </c>
      <c r="G8" s="14">
        <v>252</v>
      </c>
      <c r="H8" s="14">
        <v>171</v>
      </c>
      <c r="I8" s="6">
        <v>126</v>
      </c>
      <c r="J8" s="6">
        <v>198</v>
      </c>
      <c r="K8" s="6">
        <v>144</v>
      </c>
      <c r="L8" s="57">
        <v>276</v>
      </c>
      <c r="M8" s="72"/>
      <c r="N8" s="68"/>
      <c r="O8" s="73"/>
      <c r="P8" s="66"/>
      <c r="Q8" s="54"/>
      <c r="R8" s="99"/>
      <c r="S8" s="44">
        <f t="shared" si="0"/>
        <v>528</v>
      </c>
      <c r="T8" s="77">
        <f t="shared" si="1"/>
        <v>369</v>
      </c>
      <c r="U8" s="93">
        <f t="shared" si="2"/>
        <v>270</v>
      </c>
      <c r="V8" s="96">
        <f t="shared" si="3"/>
        <v>1167</v>
      </c>
    </row>
    <row r="9" spans="1:22" ht="102">
      <c r="A9" s="44">
        <v>6</v>
      </c>
      <c r="B9" s="82" t="s">
        <v>57</v>
      </c>
      <c r="C9" s="3" t="s">
        <v>73</v>
      </c>
      <c r="D9" s="2" t="s">
        <v>74</v>
      </c>
      <c r="E9" s="1" t="s">
        <v>125</v>
      </c>
      <c r="F9" s="2" t="s">
        <v>126</v>
      </c>
      <c r="G9" s="14"/>
      <c r="H9" s="14">
        <v>198</v>
      </c>
      <c r="I9" s="6"/>
      <c r="J9" s="6">
        <v>216</v>
      </c>
      <c r="K9" s="6">
        <v>138</v>
      </c>
      <c r="L9" s="57">
        <v>288</v>
      </c>
      <c r="M9" s="72"/>
      <c r="N9" s="68"/>
      <c r="O9" s="73"/>
      <c r="P9" s="66"/>
      <c r="Q9" s="54"/>
      <c r="R9" s="99"/>
      <c r="S9" s="44">
        <f t="shared" si="0"/>
        <v>288</v>
      </c>
      <c r="T9" s="77">
        <f t="shared" si="1"/>
        <v>414</v>
      </c>
      <c r="U9" s="93">
        <f t="shared" si="2"/>
        <v>138</v>
      </c>
      <c r="V9" s="96">
        <f t="shared" si="3"/>
        <v>840</v>
      </c>
    </row>
    <row r="10" spans="1:22" ht="76.5">
      <c r="A10" s="44">
        <v>7</v>
      </c>
      <c r="B10" s="60" t="s">
        <v>11</v>
      </c>
      <c r="C10" s="3" t="s">
        <v>31</v>
      </c>
      <c r="D10" s="2">
        <v>133</v>
      </c>
      <c r="E10" s="1" t="s">
        <v>62</v>
      </c>
      <c r="F10" s="2" t="s">
        <v>32</v>
      </c>
      <c r="G10" s="14">
        <v>264</v>
      </c>
      <c r="H10" s="14">
        <v>216</v>
      </c>
      <c r="I10" s="6">
        <v>138</v>
      </c>
      <c r="J10" s="6"/>
      <c r="K10" s="6"/>
      <c r="L10" s="57"/>
      <c r="M10" s="72"/>
      <c r="N10" s="68"/>
      <c r="O10" s="73"/>
      <c r="P10" s="66"/>
      <c r="Q10" s="54"/>
      <c r="R10" s="99"/>
      <c r="S10" s="44">
        <f t="shared" si="0"/>
        <v>264</v>
      </c>
      <c r="T10" s="77">
        <f t="shared" si="1"/>
        <v>216</v>
      </c>
      <c r="U10" s="93">
        <f t="shared" si="2"/>
        <v>138</v>
      </c>
      <c r="V10" s="96">
        <f t="shared" si="3"/>
        <v>618</v>
      </c>
    </row>
    <row r="11" spans="1:22" ht="76.5">
      <c r="A11" s="44">
        <v>8</v>
      </c>
      <c r="B11" s="60" t="s">
        <v>11</v>
      </c>
      <c r="C11" s="3" t="s">
        <v>18</v>
      </c>
      <c r="D11" s="2">
        <v>113</v>
      </c>
      <c r="E11" s="1" t="s">
        <v>72</v>
      </c>
      <c r="F11" s="2" t="s">
        <v>37</v>
      </c>
      <c r="G11" s="14">
        <v>228</v>
      </c>
      <c r="H11" s="14">
        <v>189</v>
      </c>
      <c r="I11" s="6">
        <v>132</v>
      </c>
      <c r="J11" s="6"/>
      <c r="K11" s="6"/>
      <c r="L11" s="57"/>
      <c r="M11" s="72"/>
      <c r="N11" s="68"/>
      <c r="O11" s="73"/>
      <c r="P11" s="66"/>
      <c r="Q11" s="54"/>
      <c r="R11" s="99"/>
      <c r="S11" s="44">
        <f t="shared" si="0"/>
        <v>228</v>
      </c>
      <c r="T11" s="77">
        <f t="shared" si="1"/>
        <v>189</v>
      </c>
      <c r="U11" s="93">
        <f t="shared" si="2"/>
        <v>132</v>
      </c>
      <c r="V11" s="96">
        <f t="shared" si="3"/>
        <v>549</v>
      </c>
    </row>
    <row r="12" spans="1:22" ht="76.5">
      <c r="A12" s="44">
        <v>9</v>
      </c>
      <c r="B12" s="60" t="s">
        <v>11</v>
      </c>
      <c r="C12" s="3" t="s">
        <v>25</v>
      </c>
      <c r="D12" s="2">
        <v>109</v>
      </c>
      <c r="E12" s="1" t="s">
        <v>58</v>
      </c>
      <c r="F12" s="2" t="s">
        <v>26</v>
      </c>
      <c r="G12" s="14">
        <v>352</v>
      </c>
      <c r="H12" s="14"/>
      <c r="I12" s="6"/>
      <c r="J12" s="6"/>
      <c r="K12" s="6"/>
      <c r="L12" s="57"/>
      <c r="M12" s="72"/>
      <c r="N12" s="68"/>
      <c r="O12" s="73"/>
      <c r="P12" s="66"/>
      <c r="Q12" s="54"/>
      <c r="R12" s="99"/>
      <c r="S12" s="44">
        <f t="shared" si="0"/>
        <v>352</v>
      </c>
      <c r="T12" s="77">
        <f t="shared" si="1"/>
        <v>0</v>
      </c>
      <c r="U12" s="93">
        <f t="shared" si="2"/>
        <v>0</v>
      </c>
      <c r="V12" s="96">
        <f t="shared" si="3"/>
        <v>352</v>
      </c>
    </row>
    <row r="13" spans="1:22" ht="76.5">
      <c r="A13" s="44">
        <v>10</v>
      </c>
      <c r="B13" s="60" t="s">
        <v>11</v>
      </c>
      <c r="C13" s="3" t="s">
        <v>71</v>
      </c>
      <c r="D13" s="2">
        <v>222</v>
      </c>
      <c r="E13" s="1" t="s">
        <v>69</v>
      </c>
      <c r="F13" s="2" t="s">
        <v>70</v>
      </c>
      <c r="G13" s="14"/>
      <c r="H13" s="14">
        <v>180</v>
      </c>
      <c r="I13" s="6">
        <v>120</v>
      </c>
      <c r="J13" s="6"/>
      <c r="K13" s="6"/>
      <c r="L13" s="57"/>
      <c r="M13" s="72"/>
      <c r="N13" s="68"/>
      <c r="O13" s="73"/>
      <c r="P13" s="66"/>
      <c r="Q13" s="54"/>
      <c r="R13" s="99"/>
      <c r="S13" s="44">
        <f t="shared" si="0"/>
        <v>0</v>
      </c>
      <c r="T13" s="77">
        <f t="shared" si="1"/>
        <v>180</v>
      </c>
      <c r="U13" s="93">
        <f t="shared" si="2"/>
        <v>120</v>
      </c>
      <c r="V13" s="96">
        <f t="shared" si="3"/>
        <v>300</v>
      </c>
    </row>
    <row r="14" spans="1:22" ht="89.25">
      <c r="A14" s="44">
        <v>11</v>
      </c>
      <c r="B14" s="60" t="s">
        <v>11</v>
      </c>
      <c r="C14" s="3" t="s">
        <v>64</v>
      </c>
      <c r="D14" s="2">
        <v>178</v>
      </c>
      <c r="E14" s="1" t="s">
        <v>66</v>
      </c>
      <c r="F14" s="2" t="s">
        <v>67</v>
      </c>
      <c r="G14" s="14"/>
      <c r="H14" s="14">
        <v>162</v>
      </c>
      <c r="I14" s="6">
        <v>114</v>
      </c>
      <c r="J14" s="6"/>
      <c r="K14" s="6"/>
      <c r="L14" s="57"/>
      <c r="M14" s="72"/>
      <c r="N14" s="68"/>
      <c r="O14" s="73"/>
      <c r="P14" s="66"/>
      <c r="Q14" s="54"/>
      <c r="R14" s="99"/>
      <c r="S14" s="44">
        <f t="shared" si="0"/>
        <v>0</v>
      </c>
      <c r="T14" s="77">
        <f t="shared" si="1"/>
        <v>162</v>
      </c>
      <c r="U14" s="93">
        <f t="shared" si="2"/>
        <v>114</v>
      </c>
      <c r="V14" s="96">
        <f t="shared" si="3"/>
        <v>276</v>
      </c>
    </row>
    <row r="15" spans="1:22" ht="76.5">
      <c r="A15" s="44">
        <v>12</v>
      </c>
      <c r="B15" s="60" t="s">
        <v>11</v>
      </c>
      <c r="C15" s="3" t="s">
        <v>34</v>
      </c>
      <c r="D15" s="2">
        <v>222</v>
      </c>
      <c r="E15" s="1" t="s">
        <v>35</v>
      </c>
      <c r="F15" s="2" t="s">
        <v>36</v>
      </c>
      <c r="G15" s="14">
        <v>240</v>
      </c>
      <c r="H15" s="14"/>
      <c r="I15" s="6"/>
      <c r="J15" s="6"/>
      <c r="K15" s="6"/>
      <c r="L15" s="57"/>
      <c r="M15" s="72"/>
      <c r="N15" s="68"/>
      <c r="O15" s="73"/>
      <c r="P15" s="66"/>
      <c r="Q15" s="54"/>
      <c r="R15" s="99"/>
      <c r="S15" s="44">
        <f t="shared" si="0"/>
        <v>240</v>
      </c>
      <c r="T15" s="77">
        <f t="shared" si="1"/>
        <v>0</v>
      </c>
      <c r="U15" s="93">
        <f t="shared" si="2"/>
        <v>0</v>
      </c>
      <c r="V15" s="96">
        <f t="shared" si="3"/>
        <v>240</v>
      </c>
    </row>
    <row r="16" spans="1:22" ht="77.25" thickBot="1">
      <c r="A16" s="45">
        <v>13</v>
      </c>
      <c r="B16" s="62" t="s">
        <v>11</v>
      </c>
      <c r="C16" s="4" t="s">
        <v>65</v>
      </c>
      <c r="D16" s="5">
        <v>178</v>
      </c>
      <c r="E16" s="63" t="s">
        <v>38</v>
      </c>
      <c r="F16" s="5" t="s">
        <v>39</v>
      </c>
      <c r="G16" s="19">
        <v>216</v>
      </c>
      <c r="H16" s="19"/>
      <c r="I16" s="7"/>
      <c r="J16" s="7"/>
      <c r="K16" s="7"/>
      <c r="L16" s="59"/>
      <c r="M16" s="70"/>
      <c r="N16" s="69"/>
      <c r="O16" s="71"/>
      <c r="P16" s="67"/>
      <c r="Q16" s="55"/>
      <c r="R16" s="100"/>
      <c r="S16" s="45">
        <f t="shared" si="0"/>
        <v>216</v>
      </c>
      <c r="T16" s="80">
        <f t="shared" si="1"/>
        <v>0</v>
      </c>
      <c r="U16" s="94">
        <f t="shared" si="2"/>
        <v>0</v>
      </c>
      <c r="V16" s="97">
        <f t="shared" si="3"/>
        <v>216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6.8515625" style="25" bestFit="1" customWidth="1"/>
    <col min="6" max="6" width="4.28125" style="26" customWidth="1"/>
    <col min="7" max="7" width="8.421875" style="8" bestFit="1" customWidth="1"/>
    <col min="8" max="11" width="8.421875" style="9" bestFit="1" customWidth="1"/>
    <col min="12" max="12" width="8.421875" style="8" customWidth="1"/>
    <col min="13" max="18" width="9.140625" style="0" hidden="1" customWidth="1"/>
    <col min="19" max="21" width="9.140625" style="2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 t="s">
        <v>22</v>
      </c>
      <c r="H1" s="20" t="s">
        <v>14</v>
      </c>
      <c r="I1" s="20" t="s">
        <v>14</v>
      </c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 t="s">
        <v>5</v>
      </c>
      <c r="H2" s="17" t="s">
        <v>6</v>
      </c>
      <c r="I2" s="17" t="s">
        <v>7</v>
      </c>
      <c r="J2" s="64" t="s">
        <v>6</v>
      </c>
      <c r="K2" s="64" t="s">
        <v>7</v>
      </c>
      <c r="L2" s="64" t="s">
        <v>5</v>
      </c>
      <c r="S2" s="41" t="s">
        <v>8</v>
      </c>
      <c r="T2" s="41" t="s">
        <v>9</v>
      </c>
      <c r="U2" s="41" t="s">
        <v>10</v>
      </c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>
        <v>42120</v>
      </c>
      <c r="H3" s="22">
        <v>42182</v>
      </c>
      <c r="I3" s="22">
        <v>42183</v>
      </c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89.25">
      <c r="A4" s="43">
        <v>1</v>
      </c>
      <c r="B4" s="85" t="s">
        <v>19</v>
      </c>
      <c r="C4" s="10" t="s">
        <v>40</v>
      </c>
      <c r="D4" s="11">
        <v>109</v>
      </c>
      <c r="E4" s="12" t="s">
        <v>75</v>
      </c>
      <c r="F4" s="11" t="s">
        <v>76</v>
      </c>
      <c r="G4" s="18">
        <v>400</v>
      </c>
      <c r="H4" s="18">
        <v>300</v>
      </c>
      <c r="I4" s="13">
        <v>200</v>
      </c>
      <c r="J4" s="13">
        <v>264</v>
      </c>
      <c r="K4" s="13">
        <v>200</v>
      </c>
      <c r="L4" s="58">
        <v>400</v>
      </c>
      <c r="M4" s="78"/>
      <c r="N4" s="74"/>
      <c r="O4" s="75"/>
      <c r="P4" s="65"/>
      <c r="Q4" s="56"/>
      <c r="R4" s="98"/>
      <c r="S4" s="43">
        <f>SUM(G4+L4)</f>
        <v>800</v>
      </c>
      <c r="T4" s="79">
        <f aca="true" t="shared" si="0" ref="T4:U7">SUM(H4+J4)</f>
        <v>564</v>
      </c>
      <c r="U4" s="92">
        <f t="shared" si="0"/>
        <v>400</v>
      </c>
      <c r="V4" s="95">
        <f>SUM(S4:U4)</f>
        <v>1764</v>
      </c>
    </row>
    <row r="5" spans="1:22" ht="102">
      <c r="A5" s="44">
        <v>2</v>
      </c>
      <c r="B5" s="86" t="s">
        <v>57</v>
      </c>
      <c r="C5" s="3" t="s">
        <v>43</v>
      </c>
      <c r="D5" s="2">
        <v>109</v>
      </c>
      <c r="E5" s="1" t="s">
        <v>97</v>
      </c>
      <c r="F5" s="2" t="s">
        <v>98</v>
      </c>
      <c r="G5" s="14">
        <v>316</v>
      </c>
      <c r="H5" s="14">
        <v>237</v>
      </c>
      <c r="I5" s="6">
        <v>144</v>
      </c>
      <c r="J5" s="6">
        <v>216</v>
      </c>
      <c r="K5" s="6">
        <v>144</v>
      </c>
      <c r="L5" s="57">
        <v>316</v>
      </c>
      <c r="M5" s="72"/>
      <c r="N5" s="68"/>
      <c r="O5" s="73"/>
      <c r="P5" s="66"/>
      <c r="Q5" s="54"/>
      <c r="R5" s="99"/>
      <c r="S5" s="44">
        <f>SUM(G5+L5)</f>
        <v>632</v>
      </c>
      <c r="T5" s="77">
        <f t="shared" si="0"/>
        <v>453</v>
      </c>
      <c r="U5" s="93">
        <f t="shared" si="0"/>
        <v>288</v>
      </c>
      <c r="V5" s="96">
        <f>SUM(S5:U5)</f>
        <v>1373</v>
      </c>
    </row>
    <row r="6" spans="1:22" ht="102">
      <c r="A6" s="44">
        <v>3</v>
      </c>
      <c r="B6" s="86" t="s">
        <v>57</v>
      </c>
      <c r="C6" s="3" t="s">
        <v>41</v>
      </c>
      <c r="D6" s="2">
        <v>126</v>
      </c>
      <c r="E6" s="1" t="s">
        <v>77</v>
      </c>
      <c r="F6" s="2" t="s">
        <v>42</v>
      </c>
      <c r="G6" s="14">
        <v>352</v>
      </c>
      <c r="H6" s="14"/>
      <c r="I6" s="6">
        <v>176</v>
      </c>
      <c r="J6" s="6">
        <v>237</v>
      </c>
      <c r="K6" s="6">
        <v>176</v>
      </c>
      <c r="L6" s="57">
        <v>352</v>
      </c>
      <c r="M6" s="72"/>
      <c r="N6" s="68"/>
      <c r="O6" s="73"/>
      <c r="P6" s="66"/>
      <c r="Q6" s="54"/>
      <c r="R6" s="99"/>
      <c r="S6" s="44">
        <f>SUM(G6+L6)</f>
        <v>704</v>
      </c>
      <c r="T6" s="77">
        <f t="shared" si="0"/>
        <v>237</v>
      </c>
      <c r="U6" s="93">
        <f t="shared" si="0"/>
        <v>352</v>
      </c>
      <c r="V6" s="96">
        <f>SUM(S6:U6)</f>
        <v>1293</v>
      </c>
    </row>
    <row r="7" spans="1:22" ht="102.75" thickBot="1">
      <c r="A7" s="45">
        <v>4</v>
      </c>
      <c r="B7" s="88" t="s">
        <v>57</v>
      </c>
      <c r="C7" s="4" t="s">
        <v>78</v>
      </c>
      <c r="D7" s="5" t="s">
        <v>79</v>
      </c>
      <c r="E7" s="63" t="s">
        <v>95</v>
      </c>
      <c r="F7" s="5" t="s">
        <v>96</v>
      </c>
      <c r="G7" s="19"/>
      <c r="H7" s="19">
        <v>264</v>
      </c>
      <c r="I7" s="7">
        <v>158</v>
      </c>
      <c r="J7" s="7">
        <v>300</v>
      </c>
      <c r="K7" s="7">
        <v>158</v>
      </c>
      <c r="L7" s="59"/>
      <c r="M7" s="70"/>
      <c r="N7" s="69"/>
      <c r="O7" s="71"/>
      <c r="P7" s="67"/>
      <c r="Q7" s="55"/>
      <c r="R7" s="100"/>
      <c r="S7" s="45">
        <f>SUM(G7+L7)</f>
        <v>0</v>
      </c>
      <c r="T7" s="80">
        <f t="shared" si="0"/>
        <v>564</v>
      </c>
      <c r="U7" s="94">
        <f t="shared" si="0"/>
        <v>316</v>
      </c>
      <c r="V7" s="97">
        <f>SUM(S7:U7)</f>
        <v>880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6.8515625" style="25" bestFit="1" customWidth="1"/>
    <col min="6" max="6" width="4.28125" style="26" customWidth="1"/>
    <col min="7" max="7" width="8.421875" style="8" bestFit="1" customWidth="1"/>
    <col min="8" max="11" width="8.421875" style="9" bestFit="1" customWidth="1"/>
    <col min="12" max="12" width="8.421875" style="8" customWidth="1"/>
    <col min="13" max="18" width="9.140625" style="0" hidden="1" customWidth="1"/>
    <col min="19" max="21" width="9.140625" style="2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 t="s">
        <v>22</v>
      </c>
      <c r="H1" s="20" t="s">
        <v>14</v>
      </c>
      <c r="I1" s="20" t="s">
        <v>14</v>
      </c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 t="s">
        <v>5</v>
      </c>
      <c r="H2" s="17" t="s">
        <v>6</v>
      </c>
      <c r="I2" s="17" t="s">
        <v>7</v>
      </c>
      <c r="J2" s="64" t="s">
        <v>6</v>
      </c>
      <c r="K2" s="64" t="s">
        <v>7</v>
      </c>
      <c r="L2" s="64" t="s">
        <v>5</v>
      </c>
      <c r="S2" s="41" t="s">
        <v>8</v>
      </c>
      <c r="T2" s="41" t="s">
        <v>9</v>
      </c>
      <c r="U2" s="41" t="s">
        <v>10</v>
      </c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>
        <v>42120</v>
      </c>
      <c r="H3" s="22">
        <v>42182</v>
      </c>
      <c r="I3" s="22">
        <v>42183</v>
      </c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89.25">
      <c r="A4" s="43">
        <v>1</v>
      </c>
      <c r="B4" s="84" t="s">
        <v>19</v>
      </c>
      <c r="C4" s="10" t="s">
        <v>44</v>
      </c>
      <c r="D4" s="11">
        <v>109</v>
      </c>
      <c r="E4" s="12" t="s">
        <v>53</v>
      </c>
      <c r="F4" s="11" t="s">
        <v>54</v>
      </c>
      <c r="G4" s="18">
        <v>400</v>
      </c>
      <c r="H4" s="18">
        <v>300</v>
      </c>
      <c r="I4" s="13">
        <v>200</v>
      </c>
      <c r="J4" s="13">
        <v>300</v>
      </c>
      <c r="K4" s="13">
        <v>200</v>
      </c>
      <c r="L4" s="13">
        <v>400</v>
      </c>
      <c r="M4" s="74"/>
      <c r="N4" s="74"/>
      <c r="O4" s="74"/>
      <c r="P4" s="56"/>
      <c r="Q4" s="56"/>
      <c r="R4" s="98"/>
      <c r="S4" s="43">
        <f aca="true" t="shared" si="0" ref="S4:S9">SUM(G4+L4)</f>
        <v>800</v>
      </c>
      <c r="T4" s="79">
        <f aca="true" t="shared" si="1" ref="T4:U9">SUM(H4+J4)</f>
        <v>600</v>
      </c>
      <c r="U4" s="92">
        <f t="shared" si="1"/>
        <v>400</v>
      </c>
      <c r="V4" s="95">
        <f aca="true" t="shared" si="2" ref="V4:V9">SUM(S4:U4)</f>
        <v>1800</v>
      </c>
    </row>
    <row r="5" spans="1:22" ht="102">
      <c r="A5" s="44">
        <v>2</v>
      </c>
      <c r="B5" s="82" t="s">
        <v>57</v>
      </c>
      <c r="C5" s="3" t="s">
        <v>86</v>
      </c>
      <c r="D5" s="2" t="s">
        <v>87</v>
      </c>
      <c r="E5" s="1" t="s">
        <v>135</v>
      </c>
      <c r="F5" s="2" t="s">
        <v>136</v>
      </c>
      <c r="G5" s="14"/>
      <c r="H5" s="14">
        <v>237</v>
      </c>
      <c r="I5" s="6">
        <v>176</v>
      </c>
      <c r="J5" s="6">
        <v>237</v>
      </c>
      <c r="K5" s="6">
        <v>176</v>
      </c>
      <c r="L5" s="6">
        <v>352</v>
      </c>
      <c r="M5" s="68"/>
      <c r="N5" s="68"/>
      <c r="O5" s="68"/>
      <c r="P5" s="54"/>
      <c r="Q5" s="54"/>
      <c r="R5" s="99"/>
      <c r="S5" s="44">
        <f t="shared" si="0"/>
        <v>352</v>
      </c>
      <c r="T5" s="77">
        <f t="shared" si="1"/>
        <v>474</v>
      </c>
      <c r="U5" s="93">
        <f t="shared" si="1"/>
        <v>352</v>
      </c>
      <c r="V5" s="96">
        <f t="shared" si="2"/>
        <v>1178</v>
      </c>
    </row>
    <row r="6" spans="1:22" ht="102">
      <c r="A6" s="44">
        <v>3</v>
      </c>
      <c r="B6" s="82" t="s">
        <v>57</v>
      </c>
      <c r="C6" s="3" t="s">
        <v>21</v>
      </c>
      <c r="D6" s="2">
        <v>113</v>
      </c>
      <c r="E6" s="1" t="s">
        <v>80</v>
      </c>
      <c r="F6" s="2" t="s">
        <v>81</v>
      </c>
      <c r="G6" s="14">
        <v>316</v>
      </c>
      <c r="H6" s="14">
        <v>264</v>
      </c>
      <c r="I6" s="6">
        <v>158</v>
      </c>
      <c r="J6" s="6">
        <v>264</v>
      </c>
      <c r="K6" s="6">
        <v>158</v>
      </c>
      <c r="L6" s="6"/>
      <c r="M6" s="68"/>
      <c r="N6" s="68"/>
      <c r="O6" s="68"/>
      <c r="P6" s="54"/>
      <c r="Q6" s="54"/>
      <c r="R6" s="99"/>
      <c r="S6" s="44">
        <f t="shared" si="0"/>
        <v>316</v>
      </c>
      <c r="T6" s="77">
        <f t="shared" si="1"/>
        <v>528</v>
      </c>
      <c r="U6" s="93">
        <f t="shared" si="1"/>
        <v>316</v>
      </c>
      <c r="V6" s="96">
        <f t="shared" si="2"/>
        <v>1160</v>
      </c>
    </row>
    <row r="7" spans="1:22" ht="102">
      <c r="A7" s="44">
        <v>4</v>
      </c>
      <c r="B7" s="82" t="s">
        <v>57</v>
      </c>
      <c r="C7" s="3" t="s">
        <v>45</v>
      </c>
      <c r="D7" s="2">
        <v>133</v>
      </c>
      <c r="E7" s="1" t="s">
        <v>84</v>
      </c>
      <c r="F7" s="2" t="s">
        <v>85</v>
      </c>
      <c r="G7" s="14">
        <v>352</v>
      </c>
      <c r="H7" s="14"/>
      <c r="I7" s="6">
        <v>144</v>
      </c>
      <c r="J7" s="6"/>
      <c r="K7" s="6"/>
      <c r="L7" s="6">
        <v>316</v>
      </c>
      <c r="M7" s="68"/>
      <c r="N7" s="68"/>
      <c r="O7" s="68"/>
      <c r="P7" s="54"/>
      <c r="Q7" s="54"/>
      <c r="R7" s="99"/>
      <c r="S7" s="44">
        <f t="shared" si="0"/>
        <v>668</v>
      </c>
      <c r="T7" s="77">
        <f t="shared" si="1"/>
        <v>0</v>
      </c>
      <c r="U7" s="93">
        <f t="shared" si="1"/>
        <v>144</v>
      </c>
      <c r="V7" s="96">
        <f t="shared" si="2"/>
        <v>812</v>
      </c>
    </row>
    <row r="8" spans="1:22" ht="76.5">
      <c r="A8" s="44">
        <v>5</v>
      </c>
      <c r="B8" s="60" t="s">
        <v>11</v>
      </c>
      <c r="C8" s="3" t="s">
        <v>78</v>
      </c>
      <c r="D8" s="2" t="s">
        <v>79</v>
      </c>
      <c r="E8" s="1" t="s">
        <v>82</v>
      </c>
      <c r="F8" s="2" t="s">
        <v>83</v>
      </c>
      <c r="G8" s="14"/>
      <c r="H8" s="14">
        <v>216</v>
      </c>
      <c r="I8" s="6">
        <v>138</v>
      </c>
      <c r="J8" s="6"/>
      <c r="K8" s="6"/>
      <c r="L8" s="6"/>
      <c r="M8" s="68"/>
      <c r="N8" s="68"/>
      <c r="O8" s="68"/>
      <c r="P8" s="54"/>
      <c r="Q8" s="54"/>
      <c r="R8" s="99"/>
      <c r="S8" s="44">
        <f t="shared" si="0"/>
        <v>0</v>
      </c>
      <c r="T8" s="77">
        <f t="shared" si="1"/>
        <v>216</v>
      </c>
      <c r="U8" s="93">
        <f t="shared" si="1"/>
        <v>138</v>
      </c>
      <c r="V8" s="96">
        <f t="shared" si="2"/>
        <v>354</v>
      </c>
    </row>
    <row r="9" spans="1:22" ht="77.25" thickBot="1">
      <c r="A9" s="45">
        <v>6</v>
      </c>
      <c r="B9" s="62" t="s">
        <v>11</v>
      </c>
      <c r="C9" s="4" t="s">
        <v>46</v>
      </c>
      <c r="D9" s="5">
        <v>147</v>
      </c>
      <c r="E9" s="63" t="s">
        <v>47</v>
      </c>
      <c r="F9" s="5" t="s">
        <v>48</v>
      </c>
      <c r="G9" s="19">
        <v>288</v>
      </c>
      <c r="H9" s="19"/>
      <c r="I9" s="7"/>
      <c r="J9" s="7"/>
      <c r="K9" s="7"/>
      <c r="L9" s="7"/>
      <c r="M9" s="69"/>
      <c r="N9" s="69"/>
      <c r="O9" s="69"/>
      <c r="P9" s="55"/>
      <c r="Q9" s="55"/>
      <c r="R9" s="100"/>
      <c r="S9" s="45">
        <f t="shared" si="0"/>
        <v>288</v>
      </c>
      <c r="T9" s="80">
        <f t="shared" si="1"/>
        <v>0</v>
      </c>
      <c r="U9" s="94">
        <f t="shared" si="1"/>
        <v>0</v>
      </c>
      <c r="V9" s="97">
        <f t="shared" si="2"/>
        <v>288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5" bestFit="1" customWidth="1"/>
    <col min="2" max="2" width="4.8515625" style="8" customWidth="1"/>
    <col min="3" max="3" width="27.8515625" style="23" customWidth="1"/>
    <col min="4" max="4" width="4.7109375" style="24" customWidth="1"/>
    <col min="5" max="5" width="20.421875" style="25" bestFit="1" customWidth="1"/>
    <col min="6" max="6" width="4.28125" style="26" customWidth="1"/>
    <col min="7" max="7" width="8.421875" style="8" bestFit="1" customWidth="1"/>
    <col min="8" max="11" width="8.421875" style="9" bestFit="1" customWidth="1"/>
    <col min="12" max="12" width="8.421875" style="8" customWidth="1"/>
    <col min="13" max="18" width="9.140625" style="0" hidden="1" customWidth="1"/>
    <col min="19" max="21" width="9.140625" style="21" customWidth="1"/>
    <col min="22" max="22" width="9.140625" style="15" customWidth="1"/>
    <col min="23" max="188" width="9.28125" style="16" customWidth="1"/>
    <col min="189" max="16384" width="9.140625" style="16" customWidth="1"/>
  </cols>
  <sheetData>
    <row r="1" spans="1:22" s="27" customFormat="1" ht="12.75">
      <c r="A1" s="36" t="s">
        <v>0</v>
      </c>
      <c r="B1" s="28"/>
      <c r="C1" s="29" t="s">
        <v>1</v>
      </c>
      <c r="D1" s="30"/>
      <c r="E1" s="37"/>
      <c r="F1" s="38"/>
      <c r="G1" s="20" t="s">
        <v>22</v>
      </c>
      <c r="H1" s="20" t="s">
        <v>14</v>
      </c>
      <c r="I1" s="20" t="s">
        <v>14</v>
      </c>
      <c r="J1" s="20" t="s">
        <v>16</v>
      </c>
      <c r="K1" s="20" t="s">
        <v>16</v>
      </c>
      <c r="L1" s="20" t="s">
        <v>23</v>
      </c>
      <c r="S1" s="39"/>
      <c r="T1" s="39"/>
      <c r="U1" s="39"/>
      <c r="V1" s="52"/>
    </row>
    <row r="2" spans="1:22" s="27" customFormat="1" ht="12.75">
      <c r="A2" s="40"/>
      <c r="B2" s="31"/>
      <c r="C2" s="32" t="s">
        <v>4</v>
      </c>
      <c r="D2" s="33" t="s">
        <v>2</v>
      </c>
      <c r="E2" s="34" t="s">
        <v>3</v>
      </c>
      <c r="F2" s="35" t="s">
        <v>13</v>
      </c>
      <c r="G2" s="17" t="s">
        <v>5</v>
      </c>
      <c r="H2" s="17" t="s">
        <v>6</v>
      </c>
      <c r="I2" s="17" t="s">
        <v>7</v>
      </c>
      <c r="J2" s="64" t="s">
        <v>6</v>
      </c>
      <c r="K2" s="64" t="s">
        <v>7</v>
      </c>
      <c r="L2" s="64" t="s">
        <v>5</v>
      </c>
      <c r="S2" s="41" t="s">
        <v>8</v>
      </c>
      <c r="T2" s="41" t="s">
        <v>9</v>
      </c>
      <c r="U2" s="41" t="s">
        <v>10</v>
      </c>
      <c r="V2" s="53" t="s">
        <v>12</v>
      </c>
    </row>
    <row r="3" spans="1:22" s="42" customFormat="1" ht="14.25" thickBot="1">
      <c r="A3" s="46"/>
      <c r="B3" s="47"/>
      <c r="C3" s="48"/>
      <c r="D3" s="49"/>
      <c r="E3" s="50"/>
      <c r="F3" s="51"/>
      <c r="G3" s="22">
        <v>42120</v>
      </c>
      <c r="H3" s="22">
        <v>42182</v>
      </c>
      <c r="I3" s="22">
        <v>42183</v>
      </c>
      <c r="J3" s="22">
        <v>42231</v>
      </c>
      <c r="K3" s="22">
        <v>42232</v>
      </c>
      <c r="L3" s="22">
        <v>42239</v>
      </c>
      <c r="S3" s="76"/>
      <c r="T3" s="76"/>
      <c r="U3" s="76"/>
      <c r="V3" s="53"/>
    </row>
    <row r="4" spans="1:22" ht="76.5">
      <c r="A4" s="43">
        <v>1</v>
      </c>
      <c r="B4" s="61" t="s">
        <v>11</v>
      </c>
      <c r="C4" s="10" t="s">
        <v>50</v>
      </c>
      <c r="D4" s="11">
        <v>147</v>
      </c>
      <c r="E4" s="12" t="s">
        <v>51</v>
      </c>
      <c r="F4" s="11" t="s">
        <v>52</v>
      </c>
      <c r="G4" s="18">
        <v>400</v>
      </c>
      <c r="H4" s="18">
        <v>300</v>
      </c>
      <c r="I4" s="13">
        <v>200</v>
      </c>
      <c r="J4" s="13">
        <v>300</v>
      </c>
      <c r="K4" s="13">
        <v>176</v>
      </c>
      <c r="L4" s="58">
        <v>400</v>
      </c>
      <c r="M4" s="78"/>
      <c r="N4" s="74"/>
      <c r="O4" s="75"/>
      <c r="P4" s="65"/>
      <c r="Q4" s="56"/>
      <c r="R4" s="98"/>
      <c r="S4" s="43">
        <f>SUM(G4+L4)</f>
        <v>800</v>
      </c>
      <c r="T4" s="79">
        <f aca="true" t="shared" si="0" ref="T4:U8">SUM(H4+J4)</f>
        <v>600</v>
      </c>
      <c r="U4" s="92">
        <f t="shared" si="0"/>
        <v>376</v>
      </c>
      <c r="V4" s="95">
        <f>SUM(S4:U4)</f>
        <v>1776</v>
      </c>
    </row>
    <row r="5" spans="1:22" ht="89.25">
      <c r="A5" s="44">
        <v>2</v>
      </c>
      <c r="B5" s="81" t="s">
        <v>19</v>
      </c>
      <c r="C5" s="3" t="s">
        <v>88</v>
      </c>
      <c r="D5" s="2">
        <v>123</v>
      </c>
      <c r="E5" s="1" t="s">
        <v>108</v>
      </c>
      <c r="F5" s="2" t="s">
        <v>109</v>
      </c>
      <c r="G5" s="14"/>
      <c r="H5" s="14">
        <v>264</v>
      </c>
      <c r="I5" s="6">
        <v>158</v>
      </c>
      <c r="J5" s="6">
        <v>237</v>
      </c>
      <c r="K5" s="6">
        <v>200</v>
      </c>
      <c r="L5" s="57"/>
      <c r="M5" s="72"/>
      <c r="N5" s="68"/>
      <c r="O5" s="73"/>
      <c r="P5" s="66"/>
      <c r="Q5" s="54"/>
      <c r="R5" s="99"/>
      <c r="S5" s="44">
        <f>SUM(G5+L5)</f>
        <v>0</v>
      </c>
      <c r="T5" s="77">
        <f t="shared" si="0"/>
        <v>501</v>
      </c>
      <c r="U5" s="93">
        <f t="shared" si="0"/>
        <v>358</v>
      </c>
      <c r="V5" s="96">
        <f>SUM(S5:U5)</f>
        <v>859</v>
      </c>
    </row>
    <row r="6" spans="1:22" ht="102">
      <c r="A6" s="44">
        <v>3</v>
      </c>
      <c r="B6" s="81" t="s">
        <v>19</v>
      </c>
      <c r="C6" s="3" t="s">
        <v>92</v>
      </c>
      <c r="D6" s="2">
        <v>223</v>
      </c>
      <c r="E6" s="1" t="s">
        <v>112</v>
      </c>
      <c r="F6" s="2" t="s">
        <v>107</v>
      </c>
      <c r="G6" s="14"/>
      <c r="H6" s="14">
        <v>216</v>
      </c>
      <c r="I6" s="6">
        <v>144</v>
      </c>
      <c r="J6" s="6">
        <v>264</v>
      </c>
      <c r="K6" s="6">
        <v>158</v>
      </c>
      <c r="L6" s="57"/>
      <c r="M6" s="72"/>
      <c r="N6" s="68"/>
      <c r="O6" s="73"/>
      <c r="P6" s="66"/>
      <c r="Q6" s="54"/>
      <c r="R6" s="99"/>
      <c r="S6" s="44">
        <f>SUM(G6+L6)</f>
        <v>0</v>
      </c>
      <c r="T6" s="77">
        <f t="shared" si="0"/>
        <v>480</v>
      </c>
      <c r="U6" s="93">
        <f t="shared" si="0"/>
        <v>302</v>
      </c>
      <c r="V6" s="96">
        <f>SUM(S6:U6)</f>
        <v>782</v>
      </c>
    </row>
    <row r="7" spans="1:22" ht="76.5">
      <c r="A7" s="44">
        <v>4</v>
      </c>
      <c r="B7" s="60" t="s">
        <v>11</v>
      </c>
      <c r="C7" s="3" t="s">
        <v>89</v>
      </c>
      <c r="D7" s="2">
        <v>222</v>
      </c>
      <c r="E7" s="1" t="s">
        <v>90</v>
      </c>
      <c r="F7" s="2" t="s">
        <v>91</v>
      </c>
      <c r="G7" s="14"/>
      <c r="H7" s="14">
        <v>237</v>
      </c>
      <c r="I7" s="6">
        <v>176</v>
      </c>
      <c r="J7" s="6"/>
      <c r="K7" s="6"/>
      <c r="L7" s="57"/>
      <c r="M7" s="72"/>
      <c r="N7" s="68"/>
      <c r="O7" s="73"/>
      <c r="P7" s="66"/>
      <c r="Q7" s="54"/>
      <c r="R7" s="99"/>
      <c r="S7" s="44">
        <f>SUM(G7+L7)</f>
        <v>0</v>
      </c>
      <c r="T7" s="77">
        <f t="shared" si="0"/>
        <v>237</v>
      </c>
      <c r="U7" s="93">
        <f t="shared" si="0"/>
        <v>176</v>
      </c>
      <c r="V7" s="96">
        <f>SUM(S7:U7)</f>
        <v>413</v>
      </c>
    </row>
    <row r="8" spans="1:22" ht="77.25" thickBot="1">
      <c r="A8" s="45">
        <v>5</v>
      </c>
      <c r="B8" s="62" t="s">
        <v>11</v>
      </c>
      <c r="C8" s="4" t="s">
        <v>137</v>
      </c>
      <c r="D8" s="5">
        <v>223</v>
      </c>
      <c r="E8" s="63" t="s">
        <v>138</v>
      </c>
      <c r="F8" s="5" t="s">
        <v>139</v>
      </c>
      <c r="G8" s="19"/>
      <c r="H8" s="19"/>
      <c r="I8" s="7"/>
      <c r="J8" s="7"/>
      <c r="K8" s="7"/>
      <c r="L8" s="59">
        <v>352</v>
      </c>
      <c r="M8" s="70"/>
      <c r="N8" s="69"/>
      <c r="O8" s="71"/>
      <c r="P8" s="67"/>
      <c r="Q8" s="55"/>
      <c r="R8" s="100"/>
      <c r="S8" s="45">
        <f>SUM(G8+L8)</f>
        <v>352</v>
      </c>
      <c r="T8" s="80">
        <f t="shared" si="0"/>
        <v>0</v>
      </c>
      <c r="U8" s="94">
        <f t="shared" si="0"/>
        <v>0</v>
      </c>
      <c r="V8" s="97">
        <f>SUM(S8:U8)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2012-09-08T16:14:51Z</cp:lastPrinted>
  <dcterms:created xsi:type="dcterms:W3CDTF">1999-05-11T19:05:06Z</dcterms:created>
  <dcterms:modified xsi:type="dcterms:W3CDTF">2015-09-14T15:15:03Z</dcterms:modified>
  <cp:category/>
  <cp:version/>
  <cp:contentType/>
  <cp:contentStatus/>
</cp:coreProperties>
</file>