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0" windowWidth="8505" windowHeight="8055" tabRatio="594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" sheetId="7" r:id="rId7"/>
  </sheets>
  <definedNames>
    <definedName name="_xlnm.Print_Area" localSheetId="2">'VETERÁNI'!$A$1:$V$10</definedName>
  </definedNames>
  <calcPr fullCalcOnLoad="1"/>
</workbook>
</file>

<file path=xl/sharedStrings.xml><?xml version="1.0" encoding="utf-8"?>
<sst xmlns="http://schemas.openxmlformats.org/spreadsheetml/2006/main" count="301" uniqueCount="200">
  <si>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</si>
  <si>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</si>
  <si>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</si>
  <si>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</si>
  <si>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</si>
  <si>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</si>
  <si>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</si>
  <si>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</si>
  <si>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CELKEM</t>
  </si>
  <si>
    <t>Rok</t>
  </si>
  <si>
    <t>HANACE rafters Čudly</t>
  </si>
  <si>
    <t>RK Hodonín - 017</t>
  </si>
  <si>
    <t>KAPPA B</t>
  </si>
  <si>
    <t>HÁJEK MARTIN
SVAČINA PAVEL
SVAČINA PETR
VÁVRA JAN</t>
  </si>
  <si>
    <t>RUSEK TOMÁŠ
HNILICA MICHAL
TEJMAR TOMÁŠ
MACH TADEÁŠ</t>
  </si>
  <si>
    <t>82
82
83
83</t>
  </si>
  <si>
    <t>133
126</t>
  </si>
  <si>
    <t>113
132
205</t>
  </si>
  <si>
    <t>113
205</t>
  </si>
  <si>
    <t>64
73
73
76</t>
  </si>
  <si>
    <t>Vltava</t>
  </si>
  <si>
    <t>Trnávka</t>
  </si>
  <si>
    <t>RK Troja - Čoro</t>
  </si>
  <si>
    <t>HRT Veterán</t>
  </si>
  <si>
    <t>Zatím B veterán</t>
  </si>
  <si>
    <t>113
132
180</t>
  </si>
  <si>
    <t>Jiskra HB junioři</t>
  </si>
  <si>
    <t>4</t>
  </si>
  <si>
    <t xml:space="preserve">RK Letohrad Kočičky </t>
  </si>
  <si>
    <t>74
68
52
74</t>
  </si>
  <si>
    <t>TRITON</t>
  </si>
  <si>
    <t>KMOŠŤÁK SVATOMÍR
ŠPAČEK JIŘÍ
HADARIČ CTIBOR
DUŠÁTKO FRANTIŠEK</t>
  </si>
  <si>
    <t>50
74
73
73</t>
  </si>
  <si>
    <t>RK TROJA VETERAN</t>
  </si>
  <si>
    <t>TR HIKO</t>
  </si>
  <si>
    <t>JEŽEK TEAM</t>
  </si>
  <si>
    <t>PROKS ZDENĚK
KREJČÍ JINDŘICH
LÁCHA ONDRA
HÁJEK STANISLAV</t>
  </si>
  <si>
    <t>54
71
83
55</t>
  </si>
  <si>
    <t>PANDEROS</t>
  </si>
  <si>
    <t>63
64
62
68</t>
  </si>
  <si>
    <t>KAPPA</t>
  </si>
  <si>
    <t>ŠTOCHL JAKUB
SÝKORA JAN
HUCL RADIM
SÝKORA ONDŘEJ</t>
  </si>
  <si>
    <t>78
75
74
78</t>
  </si>
  <si>
    <t>Kamenice</t>
  </si>
  <si>
    <t>PRSI team</t>
  </si>
  <si>
    <t>50
178</t>
  </si>
  <si>
    <t xml:space="preserve">HANACE rafters A </t>
  </si>
  <si>
    <t>RK Troja - A</t>
  </si>
  <si>
    <t>PROKS JAKUB
PRAŽAN MILAN
PÁŠA JIŘÍ
TOMEK LUKÁŠ</t>
  </si>
  <si>
    <t>84
81
78
84</t>
  </si>
  <si>
    <t xml:space="preserve"> TR Rafting Morava</t>
  </si>
  <si>
    <t>73
83
81
74</t>
  </si>
  <si>
    <t>CHRENKA VOJTĚCH
MARTINKA ANTONÍN
MARTINKA TOMÁŠ
BLANÁŘ JINDŘICH</t>
  </si>
  <si>
    <t>91
93
93
93</t>
  </si>
  <si>
    <t>Jiskra H. Brod</t>
  </si>
  <si>
    <t>HNULÍK MICHAL
VONDRÁČEK VÍT
ŠTĚPÁNEK VOJTĚCH
HAVLÍČEK ONDŘEJ</t>
  </si>
  <si>
    <t>88
90
90
88</t>
  </si>
  <si>
    <t>HRT TEAM</t>
  </si>
  <si>
    <t>LET-GUN Letohrad</t>
  </si>
  <si>
    <t>Zatím B</t>
  </si>
  <si>
    <t>KŘIVÁNEK TOMÁŠ
BLUMA MICHAL
MATĚJKA ROMAN
MRÁZ PAVEL</t>
  </si>
  <si>
    <t>66
70
73
76</t>
  </si>
  <si>
    <t>Karafiát Josef
GRYC TOMÁŠ
Tomek Petr
DOLEŽAL MAREK</t>
  </si>
  <si>
    <t>XX
66
XX
80</t>
  </si>
  <si>
    <t xml:space="preserve">Kaplice A </t>
  </si>
  <si>
    <t>155
178</t>
  </si>
  <si>
    <t>Katamarán X.K.</t>
  </si>
  <si>
    <t xml:space="preserve">KLUGANOST VÍT
PANENKA Ondřej
PECHÁČEK TOMÁŠ
PECHÁČEK MICHAL </t>
  </si>
  <si>
    <t>77
80
74
76</t>
  </si>
  <si>
    <t>MB team 2</t>
  </si>
  <si>
    <t xml:space="preserve">WWS CLUB </t>
  </si>
  <si>
    <t>53
60
72
78</t>
  </si>
  <si>
    <t>RK Letohrad muži</t>
  </si>
  <si>
    <t>222
147</t>
  </si>
  <si>
    <t>91
91
86
91
91</t>
  </si>
  <si>
    <t>REGULUS</t>
  </si>
  <si>
    <t>113
132</t>
  </si>
  <si>
    <t>KOLMAN FILIP
TREFNÁ HANA
ŠLOCAR JAN
TREFNÝ JIŘÍ</t>
  </si>
  <si>
    <t>73
74
85
82</t>
  </si>
  <si>
    <t xml:space="preserve">KUDĚJ VIKTOR
OTRUBA LUKÁŠ
FIALA MICHAL
HÁJEK FILIP </t>
  </si>
  <si>
    <t>GEOPLAN RAFT KLUB
Hradec Králové A</t>
  </si>
  <si>
    <t>DUŠEK VLADIMÍR
KAŠPAR JAROSLAV
POLÍVKA KAREL
BERGMAN VLADIMÍR</t>
  </si>
  <si>
    <t>57
56
45
58</t>
  </si>
  <si>
    <t>Manager team</t>
  </si>
  <si>
    <t>Katamarán V.K.</t>
  </si>
  <si>
    <t xml:space="preserve">BARTOŠ JIŘÍ
BARTOŠ VÍT
BRZOBOHATÝ DAVID
HOUSA ALEŠ </t>
  </si>
  <si>
    <t>75
79
79
78</t>
  </si>
  <si>
    <t>ZDOBINSKÝ DALIBOR
TABAČÍK SLAVOMÍR
VLASÁK MICHAL
SUCHÁNEK MARTIN</t>
  </si>
  <si>
    <t>78
65
71
79</t>
  </si>
  <si>
    <t>Katamarán P.K.</t>
  </si>
  <si>
    <t>Polpur Turnov</t>
  </si>
  <si>
    <t>Jarolímek Otta
Válek Jiří
Matěje Jiří
Hordler Ota</t>
  </si>
  <si>
    <t>71
81
68
85</t>
  </si>
  <si>
    <t>TR OMEGA</t>
  </si>
  <si>
    <t>Kočičky RK Letohrad</t>
  </si>
  <si>
    <t xml:space="preserve">TR juniorky </t>
  </si>
  <si>
    <t>Spitfire</t>
  </si>
  <si>
    <t>222
147
050</t>
  </si>
  <si>
    <t xml:space="preserve">PLACHTOVÁ ALEXANDRA
GREGROVÁ KRISTYNA
ŠUTTOVÁ ZITA
PÁRTLOVÁ ANDREA </t>
  </si>
  <si>
    <t>98
84
78
84</t>
  </si>
  <si>
    <t>TR masters</t>
  </si>
  <si>
    <t>HÁJEK MARTIN
SVAČINA PAVEL
SVAČINA PETR
HÁJEK STANISLAV</t>
  </si>
  <si>
    <t>64
73
73
55</t>
  </si>
  <si>
    <t>WWS PRAHA</t>
  </si>
  <si>
    <t>MATĚJKA ROMAN
BLUMA MICHAL
SVĚTLÍK ZDENĚK
KŘIVÁNEK TOMÁŠ</t>
  </si>
  <si>
    <t>73
70
63
66</t>
  </si>
  <si>
    <t>166
126</t>
  </si>
  <si>
    <t>PANENKA PETR
KEDRŠT JAN
TUČEK MILAN
PRAUSE ALEŠ</t>
  </si>
  <si>
    <t>47
49
48
54</t>
  </si>
  <si>
    <t>Sázava</t>
  </si>
  <si>
    <t>Č.Vrbné</t>
  </si>
  <si>
    <t>RK Hodonín junior</t>
  </si>
  <si>
    <t>MARTINKA ANTONÍN
MARTINKA TOMÁŠ
BLANÁŘ JINDŘICH 
PŘIKRYL VOJTĚCH</t>
  </si>
  <si>
    <t>93
93
93
95</t>
  </si>
  <si>
    <t>BĚŤÁK DANIEL
PECHÁČEK FILIP
KYLAR ALEŠ
KREJČÍ MARTIN</t>
  </si>
  <si>
    <t>97
96
95
95</t>
  </si>
  <si>
    <t>RK Hodonín junior II</t>
  </si>
  <si>
    <t>HŘIBA ŠTĚPÁN
MATUŠKA DAVID
VAŠULKA LUKÁŠ
DUBŠÍK KRYŠTOF</t>
  </si>
  <si>
    <t>92
01
98
00</t>
  </si>
  <si>
    <t>BĚŤÁK DANIEL
PECHÁČEK FILIP
MAREK JAN
KYLAR ALEŠ</t>
  </si>
  <si>
    <t>97
96
98
97</t>
  </si>
  <si>
    <t>Kaplice draci</t>
  </si>
  <si>
    <t>TR juniorky</t>
  </si>
  <si>
    <t>178
126</t>
  </si>
  <si>
    <t>BERÁNKOVÁ BARBORA
KUČEROVÁ VERONIKA
BERÁNKOVÁ KATEŘINA 
VÍTOVCOVÁ NATÁLIE</t>
  </si>
  <si>
    <t>92
99
96
95</t>
  </si>
  <si>
    <t>Kaplice dračice</t>
  </si>
  <si>
    <t>01
05
00
02</t>
  </si>
  <si>
    <t>PROCHÁZKOVÁ PAVLA
KAŇKOVSKÁ HANA
KRATOCHVÍLOVÁ MICHAELA 
VALTROVÁ ZUZANA
VACÍKOVÁ KATEŘINA</t>
  </si>
  <si>
    <t>85
88
75
86
83</t>
  </si>
  <si>
    <t>SCHNEIDEROVÁ LUCIE
HALAŠKOVÁ PETRA
BLANAŘOVÁ MARTINA
VALÍKOVÁ RADKA
MRŮZKOVÁ MÍŠA</t>
  </si>
  <si>
    <t>88
74
91
91
79</t>
  </si>
  <si>
    <t xml:space="preserve">ČAPÁKOVÁ ELIŠKA
SMETÁNKOVÁ KLÁRA
SOVÁKOVÁ LENKA
LIGURSKÁ BLANKA
FOLTYSOVÁ DENISA </t>
  </si>
  <si>
    <t>95
00
93
94
93</t>
  </si>
  <si>
    <t>BAUEROVÁ LENKA
SOSVOROVÁ LUCIE
BERÁNKOVÁ BARBORA 
MARKOVÁ EVA
HAJZLEROVÁ PETRA</t>
  </si>
  <si>
    <t>84
84
92
88
82</t>
  </si>
  <si>
    <t>NETOPIL ZBYNĚK
VRBA JIŘÍ
BOZDĚCH ZDENĚK
HAJSKÝ STANISLAV
ŠŤASTNÝ JAN</t>
  </si>
  <si>
    <t>60
66
70
69
70</t>
  </si>
  <si>
    <t>Ježek Team Oldies</t>
  </si>
  <si>
    <t>KRECHLER MIROSLAV
TOMEK PETR
ŠIMÁNEK ROBERT
BENHÁK JIŘÍ</t>
  </si>
  <si>
    <t>52
68
73
56</t>
  </si>
  <si>
    <t>Triton</t>
  </si>
  <si>
    <t>URBAN VÁCLAV
LERNER LUDĚK
ŠROGL MICHAL
IRAIN JIŘÍ
RŮŽIČKA VÁCLAV</t>
  </si>
  <si>
    <t>53
60
72
55
7</t>
  </si>
  <si>
    <t>HALAŠKOVÁ PETRA             
ŠEMBEROVÁ IVA 
PANENKOVÁ ALENA   
HODAČOVÁ MICHAELA</t>
  </si>
  <si>
    <t>HALAŠKOVÁ PETRA
BINAROVÁ LUCIE
PANENKOVÁ ALENA
LAGNEROVÁ JANA</t>
  </si>
  <si>
    <t>74
75
52
65</t>
  </si>
  <si>
    <t>DANĚK ALEŠ
ŠŤASTNÝ JAN
HAVLÍČEK JAN
ROLENC ONDŘEJ
PINKAVA ONDŘEJ</t>
  </si>
  <si>
    <t>79
70
77
91
77</t>
  </si>
  <si>
    <t>IRAIN JIŘÍ
ZNAMENÁČEK MILAN
ŠANTORA JAN
ŠVADLENA VÁCLAV
PANENKA ONDŘEJ
DAVID JIŘÍ</t>
  </si>
  <si>
    <t>81
71
83
85
80
86</t>
  </si>
  <si>
    <t>HRIC MICHAL
KABRHEL VÁCLAV
LISICKÝ DAVID
HRIC VÍTEZSLAV
POSPÍŠIL JAROSLAV</t>
  </si>
  <si>
    <t>178
109</t>
  </si>
  <si>
    <t>50
178
126</t>
  </si>
  <si>
    <t>URBAN VÁCLAV
LERNER LUDĚK
ŠROGL MICHAL
KLIMENT DAVID 
POLÁK LIBOR</t>
  </si>
  <si>
    <t>133
126
113</t>
  </si>
  <si>
    <t>ŠEMBERA JIŘÍ
VLČEK JAN
SAIKO TOMÁŠ
CHRENKA VOJTĚCH
JANOŠEK RADEK</t>
  </si>
  <si>
    <t xml:space="preserve">PECHÁČEK FILIP
BĚŤÁK DAN
KYLAR ALEŠ
KREJČÍ MARTIN
MAREK JAN </t>
  </si>
  <si>
    <t>96
97
97
95
98</t>
  </si>
  <si>
    <t>PUTZER PETR
PUTZER PAVEL
BOČEK ZDENĚK
VEBER JAN 
BAUEROVÁ LENKA</t>
  </si>
  <si>
    <t>66
67
75
71
84</t>
  </si>
  <si>
    <t>VONDRÁČEK VOJTĚCH
ČERNÝ MICHAL
PROKOP JAN
ŽÁK PETR
HAVLÍČEK JIŘÍ</t>
  </si>
  <si>
    <t>96
94
96
95
95</t>
  </si>
  <si>
    <t>KYSELA FRANTIŠEK
PROCHÁZKA MARTIN
IRAIN JIŘÍ
BENEDA MICHAL
PIPEK JAN</t>
  </si>
  <si>
    <t>80
78
55
88
98</t>
  </si>
  <si>
    <t>HANACE rafters REJNOCI</t>
  </si>
  <si>
    <t>BENEDA MICHAL
RIBOLA JIŘÍ
FILIP MILOSLAV
FARA TOMÁŠ</t>
  </si>
  <si>
    <t>88
87
88
88</t>
  </si>
  <si>
    <t>FORTUNA KOLÍN ALL STARS</t>
  </si>
  <si>
    <t>SVĚTLÍK ZDENĚK
UHLÍŘ ZDENĚK
RŮŽIČKA VÁCLAV
HORNÍK ZDENĚK</t>
  </si>
  <si>
    <t>63
78
75
79</t>
  </si>
  <si>
    <t>PEŠKA LIBOR
ZDRÁHAL JAN
CUC MICHAL
HALEŠ ANTONÍN 
PAVLÍK RADEK
NOVÁK MARTIN</t>
  </si>
  <si>
    <t>87
85
77
92
92
91</t>
  </si>
  <si>
    <t>RK Letohrad
LET-CI</t>
  </si>
  <si>
    <t>RK Letohrad
LET-OUNI</t>
  </si>
  <si>
    <t>KAČENA JIŘÍ
ŠLESINGR MICHAEL
VAŘEKA JAN
PIPEK JAN
MORAVEC JAKUB</t>
  </si>
  <si>
    <t>99
00
96
98
99</t>
  </si>
  <si>
    <t>5</t>
  </si>
  <si>
    <t>PUTZER HYNEK
ŠEBEK STANISLAV
BŘÍŽEK MATYÁŠ
PASTIER DENIS
MARKOVÁ DANA</t>
  </si>
  <si>
    <t>03
99
03
01
03</t>
  </si>
  <si>
    <t>V.O.R. Vlastní cestou</t>
  </si>
  <si>
    <t>FOLK JAN
NAVRÁTIL PATRIK
KŮRKA MATĚJ
BOHUSLAV MAREK</t>
  </si>
  <si>
    <t>99
99
98
01</t>
  </si>
  <si>
    <t>RK Letohrad LET-KY</t>
  </si>
  <si>
    <t>HRDLIČKA NORBERT
MORAVEC JAKUB
BŘÍZOVÁ KAMILA
HRDLIČKOVÁ CECÍLIE</t>
  </si>
  <si>
    <t>00
99
01
02</t>
  </si>
  <si>
    <t>TR JUNIOR</t>
  </si>
  <si>
    <t>SVOBODA ADAM
MACÁŠEK TOMÁŠ
PAVLÍK RADEK
MEDŘICKÝ LUDVÍK
PEXA JAN</t>
  </si>
  <si>
    <t>94
92
92
92
95</t>
  </si>
  <si>
    <t>RK Letohrad
LET-GUN</t>
  </si>
  <si>
    <t>VONDRÁČEK VOJTĚCH
HAVLÍČEK JIŘÍ
ŽÁK PETR
PROKOP JAN
ČERNÝ MICHAL</t>
  </si>
  <si>
    <t>96
95
95
96
96</t>
  </si>
  <si>
    <t>V.O.R. Piraně Pohořeli</t>
  </si>
  <si>
    <t>HENEŠ JOSEF
TARABA JAN
KRATOCHVÍL ROMAN
FOLTÁN JAKUB</t>
  </si>
  <si>
    <t>95
95
95
97</t>
  </si>
  <si>
    <t xml:space="preserve">DUŠKOVÁ KATEŘINA
SMETÁNKOVÁ KLÁRA
SOVÁKOVÁ LENKA
LIGURSKÁ BLANKA
FOLTYSOVÁ DENISA </t>
  </si>
  <si>
    <t>93
00
93
94
93</t>
  </si>
  <si>
    <t>ŠEBKOVÁ KATEŘINA
MALOVCOVÁ ZUZANA
NĚMCOVÁ DOMINIKA
KUKOLÍKOVÁ PAVLA
MARKOVÁ ANNA</t>
  </si>
  <si>
    <t>V.O.R. LET´S GO</t>
  </si>
  <si>
    <t>ČERMÁKOVÁ VERONIKA
PATLEJCHOVÁ TEREZA
GRZNÁROVÁ MAGDALÉNA
ŠEDOVÁ MICHAELA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</si>
</sst>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d\o\p\./\od\p\."/>
    <numFmt numFmtId="173" formatCode="mm:ss.00"/>
    <numFmt numFmtId="174" formatCode="[h]:mm:ss;@"/>
    <numFmt numFmtId="175" formatCode="mm:ss.0;@"/>
  </numFmts>
  <fonts count="54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5" fillId="0" borderId="10" xfId="4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 vertical="center"/>
    </xf>
    <xf numFmtId="166" fontId="9" fillId="33" borderId="19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/>
    </xf>
    <xf numFmtId="166" fontId="10" fillId="33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left" vertical="center" wrapText="1"/>
      <protection/>
    </xf>
    <xf numFmtId="0" fontId="1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166" fontId="17" fillId="33" borderId="19" xfId="0" applyNumberFormat="1" applyFont="1" applyFill="1" applyBorder="1" applyAlignment="1">
      <alignment horizontal="center" vertical="center"/>
    </xf>
    <xf numFmtId="1" fontId="18" fillId="33" borderId="27" xfId="0" applyNumberFormat="1" applyFont="1" applyFill="1" applyBorder="1" applyAlignment="1">
      <alignment horizontal="center" vertical="center"/>
    </xf>
    <xf numFmtId="1" fontId="18" fillId="33" borderId="28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24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left" vertical="top" wrapText="1"/>
    </xf>
    <xf numFmtId="165" fontId="16" fillId="0" borderId="1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1" fontId="18" fillId="33" borderId="29" xfId="0" applyNumberFormat="1" applyFont="1" applyFill="1" applyBorder="1" applyAlignment="1">
      <alignment horizontal="center" vertical="center"/>
    </xf>
    <xf numFmtId="1" fontId="18" fillId="33" borderId="30" xfId="0" applyNumberFormat="1" applyFont="1" applyFill="1" applyBorder="1" applyAlignment="1">
      <alignment horizontal="center" vertical="center"/>
    </xf>
    <xf numFmtId="1" fontId="18" fillId="33" borderId="31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" fontId="15" fillId="34" borderId="2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" fontId="18" fillId="33" borderId="40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49" fontId="7" fillId="36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4" fontId="16" fillId="0" borderId="16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15" fillId="34" borderId="35" xfId="0" applyNumberFormat="1" applyFont="1" applyFill="1" applyBorder="1" applyAlignment="1">
      <alignment horizontal="center" vertical="center"/>
    </xf>
    <xf numFmtId="1" fontId="15" fillId="34" borderId="39" xfId="0" applyNumberFormat="1" applyFont="1" applyFill="1" applyBorder="1" applyAlignment="1">
      <alignment horizontal="center" vertical="center"/>
    </xf>
    <xf numFmtId="0" fontId="7" fillId="0" borderId="30" xfId="47" applyFont="1" applyFill="1" applyBorder="1" applyAlignment="1">
      <alignment horizontal="center" vertical="center" wrapText="1"/>
      <protection/>
    </xf>
    <xf numFmtId="0" fontId="6" fillId="39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 wrapText="1"/>
    </xf>
    <xf numFmtId="1" fontId="15" fillId="0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7" fillId="40" borderId="10" xfId="0" applyNumberFormat="1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/>
    </xf>
    <xf numFmtId="49" fontId="7" fillId="41" borderId="22" xfId="0" applyNumberFormat="1" applyFont="1" applyFill="1" applyBorder="1" applyAlignment="1">
      <alignment horizontal="center" vertical="center"/>
    </xf>
    <xf numFmtId="0" fontId="20" fillId="0" borderId="10" xfId="47" applyFont="1" applyFill="1" applyBorder="1" applyAlignment="1">
      <alignment horizontal="left" vertical="center" wrapText="1"/>
      <protection/>
    </xf>
    <xf numFmtId="0" fontId="20" fillId="0" borderId="22" xfId="47" applyFont="1" applyFill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KA R4 KAMENICE 200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0.00390625" style="4" bestFit="1" customWidth="1"/>
    <col min="4" max="4" width="3.57421875" style="5" bestFit="1" customWidth="1"/>
    <col min="5" max="5" width="20.57421875" style="6" bestFit="1" customWidth="1"/>
    <col min="6" max="6" width="5.00390625" style="7" bestFit="1" customWidth="1"/>
    <col min="7" max="9" width="10.7109375" style="117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6" width="9.28125" style="8" customWidth="1"/>
    <col min="187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44" t="s">
        <v>9</v>
      </c>
      <c r="G1" s="114" t="s">
        <v>43</v>
      </c>
      <c r="H1" s="114" t="s">
        <v>21</v>
      </c>
      <c r="I1" s="114" t="s">
        <v>21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45"/>
      <c r="G2" s="115" t="s">
        <v>5</v>
      </c>
      <c r="H2" s="115" t="s">
        <v>6</v>
      </c>
      <c r="I2" s="115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45"/>
      <c r="G3" s="121">
        <v>42113</v>
      </c>
      <c r="H3" s="121">
        <v>42175</v>
      </c>
      <c r="I3" s="121">
        <v>42176</v>
      </c>
      <c r="V3" s="45"/>
    </row>
    <row r="4" spans="1:22" ht="63.75">
      <c r="A4" s="87">
        <v>1</v>
      </c>
      <c r="B4" s="129">
        <v>5</v>
      </c>
      <c r="C4" s="53" t="s">
        <v>34</v>
      </c>
      <c r="D4" s="54">
        <v>109</v>
      </c>
      <c r="E4" s="55" t="s">
        <v>147</v>
      </c>
      <c r="F4" s="54" t="s">
        <v>148</v>
      </c>
      <c r="G4" s="141">
        <v>316</v>
      </c>
      <c r="H4" s="141">
        <v>300</v>
      </c>
      <c r="I4" s="141">
        <v>200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 aca="true" t="shared" si="0" ref="V4:V34">SUM(G4:I4)</f>
        <v>816</v>
      </c>
    </row>
    <row r="5" spans="1:22" ht="76.5">
      <c r="A5" s="88">
        <v>2</v>
      </c>
      <c r="B5" s="137">
        <v>6</v>
      </c>
      <c r="C5" s="111" t="s">
        <v>44</v>
      </c>
      <c r="D5" s="118" t="s">
        <v>153</v>
      </c>
      <c r="E5" s="112" t="s">
        <v>149</v>
      </c>
      <c r="F5" s="113" t="s">
        <v>150</v>
      </c>
      <c r="G5" s="119">
        <v>400</v>
      </c>
      <c r="H5" s="119">
        <v>264</v>
      </c>
      <c r="I5" s="119">
        <v>138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9"/>
      <c r="U5" s="86"/>
      <c r="V5" s="64">
        <f t="shared" si="0"/>
        <v>802</v>
      </c>
    </row>
    <row r="6" spans="1:22" ht="76.5">
      <c r="A6" s="88">
        <v>3</v>
      </c>
      <c r="B6" s="137">
        <v>6</v>
      </c>
      <c r="C6" s="111" t="s">
        <v>46</v>
      </c>
      <c r="D6" s="118" t="s">
        <v>152</v>
      </c>
      <c r="E6" s="112" t="s">
        <v>171</v>
      </c>
      <c r="F6" s="113" t="s">
        <v>172</v>
      </c>
      <c r="G6" s="119">
        <v>352</v>
      </c>
      <c r="H6" s="119">
        <v>207</v>
      </c>
      <c r="I6" s="119">
        <v>144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9"/>
      <c r="U6" s="86"/>
      <c r="V6" s="64">
        <f t="shared" si="0"/>
        <v>703</v>
      </c>
    </row>
    <row r="7" spans="1:22" ht="51">
      <c r="A7" s="88">
        <v>4</v>
      </c>
      <c r="B7" s="122">
        <v>4</v>
      </c>
      <c r="C7" s="111" t="s">
        <v>47</v>
      </c>
      <c r="D7" s="118">
        <v>126</v>
      </c>
      <c r="E7" s="112" t="s">
        <v>48</v>
      </c>
      <c r="F7" s="113" t="s">
        <v>49</v>
      </c>
      <c r="G7" s="119">
        <v>288</v>
      </c>
      <c r="H7" s="119">
        <v>237</v>
      </c>
      <c r="I7" s="119">
        <v>158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9"/>
      <c r="U7" s="86"/>
      <c r="V7" s="64">
        <f t="shared" si="0"/>
        <v>683</v>
      </c>
    </row>
    <row r="8" spans="1:22" ht="63.75">
      <c r="A8" s="88">
        <v>5</v>
      </c>
      <c r="B8" s="130">
        <v>5</v>
      </c>
      <c r="C8" s="111" t="s">
        <v>50</v>
      </c>
      <c r="D8" s="118">
        <v>109</v>
      </c>
      <c r="E8" s="112" t="s">
        <v>151</v>
      </c>
      <c r="F8" s="113" t="s">
        <v>51</v>
      </c>
      <c r="G8" s="119">
        <v>276</v>
      </c>
      <c r="H8" s="119">
        <v>216</v>
      </c>
      <c r="I8" s="119">
        <v>176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9"/>
      <c r="U8" s="86"/>
      <c r="V8" s="64">
        <f t="shared" si="0"/>
        <v>668</v>
      </c>
    </row>
    <row r="9" spans="1:22" ht="51">
      <c r="A9" s="88">
        <v>6</v>
      </c>
      <c r="B9" s="122">
        <v>4</v>
      </c>
      <c r="C9" s="17" t="s">
        <v>11</v>
      </c>
      <c r="D9" s="14">
        <v>147</v>
      </c>
      <c r="E9" s="15" t="s">
        <v>52</v>
      </c>
      <c r="F9" s="14" t="s">
        <v>53</v>
      </c>
      <c r="G9" s="116">
        <v>264</v>
      </c>
      <c r="H9" s="116">
        <v>198</v>
      </c>
      <c r="I9" s="116">
        <v>132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6"/>
      <c r="V9" s="64">
        <f t="shared" si="0"/>
        <v>594</v>
      </c>
    </row>
    <row r="10" spans="1:22" ht="51">
      <c r="A10" s="88">
        <v>7</v>
      </c>
      <c r="B10" s="122">
        <v>4</v>
      </c>
      <c r="C10" s="111" t="s">
        <v>54</v>
      </c>
      <c r="D10" s="118">
        <v>123</v>
      </c>
      <c r="E10" s="112" t="s">
        <v>55</v>
      </c>
      <c r="F10" s="113" t="s">
        <v>56</v>
      </c>
      <c r="G10" s="119">
        <v>252</v>
      </c>
      <c r="H10" s="119">
        <v>180</v>
      </c>
      <c r="I10" s="119">
        <v>126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9"/>
      <c r="U10" s="86"/>
      <c r="V10" s="64">
        <f t="shared" si="0"/>
        <v>558</v>
      </c>
    </row>
    <row r="11" spans="1:22" ht="51">
      <c r="A11" s="88">
        <v>8</v>
      </c>
      <c r="B11" s="122">
        <v>4</v>
      </c>
      <c r="C11" s="111" t="s">
        <v>57</v>
      </c>
      <c r="D11" s="118" t="s">
        <v>18</v>
      </c>
      <c r="E11" s="112" t="s">
        <v>13</v>
      </c>
      <c r="F11" s="113" t="s">
        <v>19</v>
      </c>
      <c r="G11" s="119">
        <v>228</v>
      </c>
      <c r="H11" s="119">
        <v>162</v>
      </c>
      <c r="I11" s="119">
        <v>120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9"/>
      <c r="U11" s="86"/>
      <c r="V11" s="64">
        <f t="shared" si="0"/>
        <v>510</v>
      </c>
    </row>
    <row r="12" spans="1:22" ht="51">
      <c r="A12" s="88">
        <v>9</v>
      </c>
      <c r="B12" s="122">
        <v>4</v>
      </c>
      <c r="C12" s="111" t="s">
        <v>38</v>
      </c>
      <c r="D12" s="118">
        <v>133</v>
      </c>
      <c r="E12" s="112" t="s">
        <v>14</v>
      </c>
      <c r="F12" s="113" t="s">
        <v>15</v>
      </c>
      <c r="G12" s="119">
        <v>240</v>
      </c>
      <c r="H12" s="119">
        <v>189</v>
      </c>
      <c r="I12" s="119">
        <v>72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9"/>
      <c r="U12" s="86"/>
      <c r="V12" s="64">
        <f t="shared" si="0"/>
        <v>501</v>
      </c>
    </row>
    <row r="13" spans="1:22" ht="63.75">
      <c r="A13" s="88">
        <v>10</v>
      </c>
      <c r="B13" s="130">
        <v>5</v>
      </c>
      <c r="C13" s="17" t="s">
        <v>58</v>
      </c>
      <c r="D13" s="14">
        <v>222</v>
      </c>
      <c r="E13" s="15" t="s">
        <v>157</v>
      </c>
      <c r="F13" s="14" t="s">
        <v>158</v>
      </c>
      <c r="G13" s="116">
        <v>216</v>
      </c>
      <c r="H13" s="116">
        <v>108</v>
      </c>
      <c r="I13" s="116">
        <v>114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6"/>
      <c r="V13" s="64">
        <f t="shared" si="0"/>
        <v>438</v>
      </c>
    </row>
    <row r="14" spans="1:22" ht="51">
      <c r="A14" s="88">
        <v>11</v>
      </c>
      <c r="B14" s="122">
        <v>4</v>
      </c>
      <c r="C14" s="111" t="s">
        <v>59</v>
      </c>
      <c r="D14" s="118" t="s">
        <v>17</v>
      </c>
      <c r="E14" s="112" t="s">
        <v>60</v>
      </c>
      <c r="F14" s="113" t="s">
        <v>61</v>
      </c>
      <c r="G14" s="119">
        <v>204</v>
      </c>
      <c r="H14" s="119">
        <v>99</v>
      </c>
      <c r="I14" s="119">
        <v>78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9"/>
      <c r="U14" s="86"/>
      <c r="V14" s="64">
        <f t="shared" si="0"/>
        <v>381</v>
      </c>
    </row>
    <row r="15" spans="1:22" ht="63.75">
      <c r="A15" s="88">
        <v>12</v>
      </c>
      <c r="B15" s="130">
        <v>5</v>
      </c>
      <c r="C15" s="17" t="s">
        <v>64</v>
      </c>
      <c r="D15" s="14" t="s">
        <v>65</v>
      </c>
      <c r="E15" s="15" t="s">
        <v>159</v>
      </c>
      <c r="F15" s="14" t="s">
        <v>160</v>
      </c>
      <c r="G15" s="116">
        <v>168</v>
      </c>
      <c r="H15" s="116">
        <v>90</v>
      </c>
      <c r="I15" s="116">
        <v>108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6"/>
      <c r="V15" s="64">
        <f t="shared" si="0"/>
        <v>366</v>
      </c>
    </row>
    <row r="16" spans="1:22" ht="63.75">
      <c r="A16" s="88">
        <v>13</v>
      </c>
      <c r="B16" s="130">
        <v>5</v>
      </c>
      <c r="C16" s="17" t="s">
        <v>70</v>
      </c>
      <c r="D16" s="14" t="s">
        <v>155</v>
      </c>
      <c r="E16" s="15" t="s">
        <v>154</v>
      </c>
      <c r="F16" s="14" t="s">
        <v>71</v>
      </c>
      <c r="G16" s="116">
        <v>132</v>
      </c>
      <c r="H16" s="116">
        <v>126</v>
      </c>
      <c r="I16" s="116">
        <v>96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6"/>
      <c r="V16" s="64">
        <f t="shared" si="0"/>
        <v>354</v>
      </c>
    </row>
    <row r="17" spans="1:22" ht="51">
      <c r="A17" s="88">
        <v>14</v>
      </c>
      <c r="B17" s="122">
        <v>4</v>
      </c>
      <c r="C17" s="111" t="s">
        <v>30</v>
      </c>
      <c r="D17" s="118">
        <v>129</v>
      </c>
      <c r="E17" s="112" t="s">
        <v>31</v>
      </c>
      <c r="F17" s="113" t="s">
        <v>32</v>
      </c>
      <c r="G17" s="119">
        <v>96</v>
      </c>
      <c r="H17" s="119">
        <v>153</v>
      </c>
      <c r="I17" s="119">
        <v>102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9"/>
      <c r="U17" s="86"/>
      <c r="V17" s="64">
        <f t="shared" si="0"/>
        <v>351</v>
      </c>
    </row>
    <row r="18" spans="1:22" ht="63.75">
      <c r="A18" s="88">
        <v>15</v>
      </c>
      <c r="B18" s="130">
        <v>5</v>
      </c>
      <c r="C18" s="111" t="s">
        <v>72</v>
      </c>
      <c r="D18" s="118" t="s">
        <v>73</v>
      </c>
      <c r="E18" s="112" t="s">
        <v>156</v>
      </c>
      <c r="F18" s="113" t="s">
        <v>74</v>
      </c>
      <c r="G18" s="119">
        <v>120</v>
      </c>
      <c r="H18" s="119">
        <v>117</v>
      </c>
      <c r="I18" s="119">
        <v>60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9"/>
      <c r="U18" s="86"/>
      <c r="V18" s="64">
        <f t="shared" si="0"/>
        <v>297</v>
      </c>
    </row>
    <row r="19" spans="1:22" ht="51">
      <c r="A19" s="88">
        <v>16</v>
      </c>
      <c r="B19" s="122">
        <v>4</v>
      </c>
      <c r="C19" s="111" t="s">
        <v>40</v>
      </c>
      <c r="D19" s="118">
        <v>210</v>
      </c>
      <c r="E19" s="112" t="s">
        <v>79</v>
      </c>
      <c r="F19" s="113" t="s">
        <v>39</v>
      </c>
      <c r="G19" s="119">
        <v>104</v>
      </c>
      <c r="H19" s="119">
        <v>135</v>
      </c>
      <c r="I19" s="119">
        <v>48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9"/>
      <c r="U19" s="86"/>
      <c r="V19" s="64">
        <f t="shared" si="0"/>
        <v>287</v>
      </c>
    </row>
    <row r="20" spans="1:22" ht="51">
      <c r="A20" s="88">
        <v>17</v>
      </c>
      <c r="B20" s="122">
        <v>4</v>
      </c>
      <c r="C20" s="111" t="s">
        <v>83</v>
      </c>
      <c r="D20" s="118">
        <v>113</v>
      </c>
      <c r="E20" s="112" t="s">
        <v>36</v>
      </c>
      <c r="F20" s="113" t="s">
        <v>37</v>
      </c>
      <c r="G20" s="119">
        <v>80</v>
      </c>
      <c r="H20" s="119">
        <v>144</v>
      </c>
      <c r="I20" s="119">
        <v>56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9"/>
      <c r="U20" s="86"/>
      <c r="V20" s="64">
        <f t="shared" si="0"/>
        <v>280</v>
      </c>
    </row>
    <row r="21" spans="1:22" ht="63.75">
      <c r="A21" s="88">
        <v>18</v>
      </c>
      <c r="B21" s="130">
        <v>5</v>
      </c>
      <c r="C21" s="17" t="s">
        <v>69</v>
      </c>
      <c r="D21" s="14" t="s">
        <v>45</v>
      </c>
      <c r="E21" s="15" t="s">
        <v>163</v>
      </c>
      <c r="F21" s="14" t="s">
        <v>164</v>
      </c>
      <c r="G21" s="116">
        <v>144</v>
      </c>
      <c r="H21" s="116">
        <v>66</v>
      </c>
      <c r="I21" s="116">
        <v>66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6"/>
      <c r="V21" s="64">
        <f t="shared" si="0"/>
        <v>276</v>
      </c>
    </row>
    <row r="22" spans="1:22" ht="51">
      <c r="A22" s="88">
        <v>19</v>
      </c>
      <c r="B22" s="122">
        <v>4</v>
      </c>
      <c r="C22" s="17" t="s">
        <v>35</v>
      </c>
      <c r="D22" s="14">
        <v>142</v>
      </c>
      <c r="E22" s="15" t="s">
        <v>139</v>
      </c>
      <c r="F22" s="136" t="s">
        <v>140</v>
      </c>
      <c r="G22" s="116"/>
      <c r="H22" s="116">
        <v>171</v>
      </c>
      <c r="I22" s="116">
        <v>84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86"/>
      <c r="V22" s="64">
        <f t="shared" si="0"/>
        <v>255</v>
      </c>
    </row>
    <row r="23" spans="1:22" ht="63.75">
      <c r="A23" s="88">
        <v>20</v>
      </c>
      <c r="B23" s="130">
        <v>5</v>
      </c>
      <c r="C23" s="17" t="s">
        <v>26</v>
      </c>
      <c r="D23" s="14">
        <v>123</v>
      </c>
      <c r="E23" s="15" t="s">
        <v>161</v>
      </c>
      <c r="F23" s="14" t="s">
        <v>162</v>
      </c>
      <c r="G23" s="116">
        <v>180</v>
      </c>
      <c r="H23" s="116">
        <v>60</v>
      </c>
      <c r="I23" s="11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6"/>
      <c r="V23" s="64">
        <f t="shared" si="0"/>
        <v>240</v>
      </c>
    </row>
    <row r="24" spans="1:22" ht="51">
      <c r="A24" s="88">
        <v>21</v>
      </c>
      <c r="B24" s="122">
        <v>4</v>
      </c>
      <c r="C24" s="111" t="s">
        <v>75</v>
      </c>
      <c r="D24" s="118" t="s">
        <v>76</v>
      </c>
      <c r="E24" s="112" t="s">
        <v>77</v>
      </c>
      <c r="F24" s="113" t="s">
        <v>78</v>
      </c>
      <c r="G24" s="119">
        <v>112</v>
      </c>
      <c r="H24" s="119">
        <v>72</v>
      </c>
      <c r="I24" s="119">
        <v>44</v>
      </c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9"/>
      <c r="U24" s="86"/>
      <c r="V24" s="64">
        <f t="shared" si="0"/>
        <v>228</v>
      </c>
    </row>
    <row r="25" spans="1:22" ht="51">
      <c r="A25" s="88">
        <v>22</v>
      </c>
      <c r="B25" s="122">
        <v>4</v>
      </c>
      <c r="C25" s="17" t="s">
        <v>35</v>
      </c>
      <c r="D25" s="14">
        <v>142</v>
      </c>
      <c r="E25" s="15" t="s">
        <v>62</v>
      </c>
      <c r="F25" s="14" t="s">
        <v>63</v>
      </c>
      <c r="G25" s="116">
        <v>192</v>
      </c>
      <c r="H25" s="116"/>
      <c r="I25" s="11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86"/>
      <c r="V25" s="64">
        <f t="shared" si="0"/>
        <v>192</v>
      </c>
    </row>
    <row r="26" spans="1:22" ht="51">
      <c r="A26" s="88">
        <v>23</v>
      </c>
      <c r="B26" s="122">
        <v>4</v>
      </c>
      <c r="C26" s="111" t="s">
        <v>12</v>
      </c>
      <c r="D26" s="118">
        <v>210</v>
      </c>
      <c r="E26" s="112" t="s">
        <v>87</v>
      </c>
      <c r="F26" s="113" t="s">
        <v>88</v>
      </c>
      <c r="G26" s="119">
        <v>64</v>
      </c>
      <c r="H26" s="119">
        <v>78</v>
      </c>
      <c r="I26" s="119">
        <v>40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9"/>
      <c r="U26" s="86"/>
      <c r="V26" s="64">
        <f t="shared" si="0"/>
        <v>182</v>
      </c>
    </row>
    <row r="27" spans="1:22" ht="51">
      <c r="A27" s="88">
        <v>24</v>
      </c>
      <c r="B27" s="122">
        <v>4</v>
      </c>
      <c r="C27" s="17" t="s">
        <v>66</v>
      </c>
      <c r="D27" s="14">
        <v>162</v>
      </c>
      <c r="E27" s="15" t="s">
        <v>67</v>
      </c>
      <c r="F27" s="14" t="s">
        <v>68</v>
      </c>
      <c r="G27" s="116">
        <v>156</v>
      </c>
      <c r="H27" s="116"/>
      <c r="I27" s="11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86"/>
      <c r="V27" s="64">
        <f t="shared" si="0"/>
        <v>156</v>
      </c>
    </row>
    <row r="28" spans="1:22" ht="51">
      <c r="A28" s="88">
        <v>25</v>
      </c>
      <c r="B28" s="122">
        <v>4</v>
      </c>
      <c r="C28" s="17" t="s">
        <v>168</v>
      </c>
      <c r="D28" s="14"/>
      <c r="E28" s="15" t="s">
        <v>169</v>
      </c>
      <c r="F28" s="14" t="s">
        <v>170</v>
      </c>
      <c r="G28" s="116"/>
      <c r="H28" s="116">
        <v>54</v>
      </c>
      <c r="I28" s="116">
        <v>90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6"/>
      <c r="V28" s="64">
        <f t="shared" si="0"/>
        <v>144</v>
      </c>
    </row>
    <row r="29" spans="1:22" ht="45">
      <c r="A29" s="88">
        <v>26</v>
      </c>
      <c r="B29" s="122">
        <v>4</v>
      </c>
      <c r="C29" s="131" t="s">
        <v>33</v>
      </c>
      <c r="D29" s="118" t="s">
        <v>106</v>
      </c>
      <c r="E29" s="132" t="s">
        <v>107</v>
      </c>
      <c r="F29" s="133" t="s">
        <v>108</v>
      </c>
      <c r="G29" s="116"/>
      <c r="H29" s="116">
        <v>84</v>
      </c>
      <c r="I29" s="116">
        <v>52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86"/>
      <c r="V29" s="64">
        <f t="shared" si="0"/>
        <v>136</v>
      </c>
    </row>
    <row r="30" spans="1:22" ht="51">
      <c r="A30" s="88">
        <v>27</v>
      </c>
      <c r="B30" s="122">
        <v>4</v>
      </c>
      <c r="C30" s="111" t="s">
        <v>89</v>
      </c>
      <c r="D30" s="118">
        <v>162</v>
      </c>
      <c r="E30" s="112" t="s">
        <v>41</v>
      </c>
      <c r="F30" s="113" t="s">
        <v>42</v>
      </c>
      <c r="G30" s="119">
        <v>56</v>
      </c>
      <c r="H30" s="119">
        <v>48</v>
      </c>
      <c r="I30" s="119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9"/>
      <c r="U30" s="86"/>
      <c r="V30" s="64">
        <f t="shared" si="0"/>
        <v>104</v>
      </c>
    </row>
    <row r="31" spans="1:22" ht="63">
      <c r="A31" s="88">
        <v>28</v>
      </c>
      <c r="B31" s="122">
        <v>4</v>
      </c>
      <c r="C31" s="111" t="s">
        <v>80</v>
      </c>
      <c r="D31" s="118">
        <v>137</v>
      </c>
      <c r="E31" s="112" t="s">
        <v>81</v>
      </c>
      <c r="F31" s="113" t="s">
        <v>82</v>
      </c>
      <c r="G31" s="119">
        <v>88</v>
      </c>
      <c r="H31" s="119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9"/>
      <c r="U31" s="86"/>
      <c r="V31" s="64">
        <f t="shared" si="0"/>
        <v>88</v>
      </c>
    </row>
    <row r="32" spans="1:22" ht="51">
      <c r="A32" s="88">
        <v>29</v>
      </c>
      <c r="B32" s="122">
        <v>4</v>
      </c>
      <c r="C32" s="17" t="s">
        <v>165</v>
      </c>
      <c r="D32" s="14">
        <v>178</v>
      </c>
      <c r="E32" s="15" t="s">
        <v>166</v>
      </c>
      <c r="F32" s="14" t="s">
        <v>167</v>
      </c>
      <c r="G32" s="116"/>
      <c r="H32" s="116">
        <v>42</v>
      </c>
      <c r="I32" s="116">
        <v>36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6"/>
      <c r="V32" s="64">
        <f t="shared" si="0"/>
        <v>78</v>
      </c>
    </row>
    <row r="33" spans="1:22" ht="51">
      <c r="A33" s="88">
        <v>30</v>
      </c>
      <c r="B33" s="122">
        <v>4</v>
      </c>
      <c r="C33" s="111" t="s">
        <v>84</v>
      </c>
      <c r="D33" s="118">
        <v>162</v>
      </c>
      <c r="E33" s="112" t="s">
        <v>85</v>
      </c>
      <c r="F33" s="113" t="s">
        <v>86</v>
      </c>
      <c r="G33" s="119">
        <v>72</v>
      </c>
      <c r="H33" s="119"/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9"/>
      <c r="U33" s="86"/>
      <c r="V33" s="64">
        <f t="shared" si="0"/>
        <v>72</v>
      </c>
    </row>
    <row r="34" spans="1:22" ht="51.75" thickBot="1">
      <c r="A34" s="89">
        <v>31</v>
      </c>
      <c r="B34" s="124">
        <v>4</v>
      </c>
      <c r="C34" s="138" t="s">
        <v>90</v>
      </c>
      <c r="D34" s="106">
        <v>194</v>
      </c>
      <c r="E34" s="139" t="s">
        <v>91</v>
      </c>
      <c r="F34" s="140" t="s">
        <v>92</v>
      </c>
      <c r="G34" s="142">
        <v>48</v>
      </c>
      <c r="H34" s="142"/>
      <c r="I34" s="14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57"/>
      <c r="U34" s="94"/>
      <c r="V34" s="95">
        <f t="shared" si="0"/>
        <v>48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2"/>
  <headerFooter>
    <oddHeader>&amp;C&amp;"-,Tučné"&amp;16KOMBINACE MČR 2015
MUŽI</oddHeader>
    <oddFooter>&amp;CLibor Peška
libor.peska@seznam.cz
Tel.: +420 777 27 05 23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19.140625" style="4" bestFit="1" customWidth="1"/>
    <col min="4" max="4" width="3.57421875" style="5" bestFit="1" customWidth="1"/>
    <col min="5" max="5" width="24.00390625" style="6" customWidth="1"/>
    <col min="6" max="6" width="5.00390625" style="7" bestFit="1" customWidth="1"/>
    <col min="7" max="9" width="10.7109375" style="2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44" t="s">
        <v>9</v>
      </c>
      <c r="G1" s="114" t="s">
        <v>43</v>
      </c>
      <c r="H1" s="114" t="s">
        <v>21</v>
      </c>
      <c r="I1" s="114" t="s">
        <v>21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45"/>
      <c r="G2" s="115" t="s">
        <v>5</v>
      </c>
      <c r="H2" s="115" t="s">
        <v>6</v>
      </c>
      <c r="I2" s="115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45"/>
      <c r="G3" s="121">
        <v>42113</v>
      </c>
      <c r="H3" s="121">
        <v>42175</v>
      </c>
      <c r="I3" s="121">
        <v>42176</v>
      </c>
      <c r="V3" s="45"/>
    </row>
    <row r="4" spans="1:22" ht="76.5">
      <c r="A4" s="87">
        <v>1</v>
      </c>
      <c r="B4" s="129">
        <v>5</v>
      </c>
      <c r="C4" s="53" t="s">
        <v>93</v>
      </c>
      <c r="D4" s="54">
        <v>109</v>
      </c>
      <c r="E4" s="55" t="s">
        <v>128</v>
      </c>
      <c r="F4" s="54" t="s">
        <v>129</v>
      </c>
      <c r="G4" s="56">
        <v>400</v>
      </c>
      <c r="H4" s="56">
        <v>264</v>
      </c>
      <c r="I4" s="78">
        <v>200</v>
      </c>
      <c r="J4" s="92"/>
      <c r="K4" s="74"/>
      <c r="L4" s="74"/>
      <c r="M4" s="74"/>
      <c r="N4" s="74"/>
      <c r="O4" s="74"/>
      <c r="P4" s="74"/>
      <c r="Q4" s="74"/>
      <c r="R4" s="74"/>
      <c r="S4" s="74"/>
      <c r="T4" s="85"/>
      <c r="U4" s="90"/>
      <c r="V4" s="63">
        <f>SUM(G4:I4)</f>
        <v>864</v>
      </c>
    </row>
    <row r="5" spans="1:22" ht="63.75">
      <c r="A5" s="88">
        <v>2</v>
      </c>
      <c r="B5" s="130">
        <v>5</v>
      </c>
      <c r="C5" s="17" t="s">
        <v>94</v>
      </c>
      <c r="D5" s="14" t="s">
        <v>97</v>
      </c>
      <c r="E5" s="15" t="s">
        <v>130</v>
      </c>
      <c r="F5" s="14" t="s">
        <v>131</v>
      </c>
      <c r="G5" s="10">
        <v>316</v>
      </c>
      <c r="H5" s="10">
        <v>300</v>
      </c>
      <c r="I5" s="79">
        <v>176</v>
      </c>
      <c r="J5" s="93"/>
      <c r="K5" s="9"/>
      <c r="L5" s="9"/>
      <c r="M5" s="9"/>
      <c r="N5" s="9"/>
      <c r="O5" s="9"/>
      <c r="P5" s="9"/>
      <c r="Q5" s="9"/>
      <c r="R5" s="9"/>
      <c r="S5" s="9"/>
      <c r="T5" s="86"/>
      <c r="U5" s="91"/>
      <c r="V5" s="64">
        <f>SUM(G5:I5)</f>
        <v>792</v>
      </c>
    </row>
    <row r="6" spans="1:22" ht="63.75">
      <c r="A6" s="88">
        <v>3</v>
      </c>
      <c r="B6" s="130">
        <v>5</v>
      </c>
      <c r="C6" s="17" t="s">
        <v>22</v>
      </c>
      <c r="D6" s="14">
        <v>126</v>
      </c>
      <c r="E6" s="15" t="s">
        <v>134</v>
      </c>
      <c r="F6" s="14" t="s">
        <v>135</v>
      </c>
      <c r="G6" s="10">
        <v>352</v>
      </c>
      <c r="H6" s="10">
        <v>216</v>
      </c>
      <c r="I6" s="79">
        <v>144</v>
      </c>
      <c r="J6" s="93"/>
      <c r="K6" s="9"/>
      <c r="L6" s="9"/>
      <c r="M6" s="9"/>
      <c r="N6" s="9"/>
      <c r="O6" s="9"/>
      <c r="P6" s="9"/>
      <c r="Q6" s="9"/>
      <c r="R6" s="9"/>
      <c r="S6" s="9"/>
      <c r="T6" s="86"/>
      <c r="U6" s="91"/>
      <c r="V6" s="64">
        <f>SUM(G6:I6)</f>
        <v>712</v>
      </c>
    </row>
    <row r="7" spans="1:22" ht="63.75">
      <c r="A7" s="88">
        <v>4</v>
      </c>
      <c r="B7" s="130">
        <v>5</v>
      </c>
      <c r="C7" s="17" t="s">
        <v>95</v>
      </c>
      <c r="D7" s="14">
        <v>109</v>
      </c>
      <c r="E7" s="15" t="s">
        <v>132</v>
      </c>
      <c r="F7" s="14" t="s">
        <v>133</v>
      </c>
      <c r="G7" s="10">
        <v>288</v>
      </c>
      <c r="H7" s="10">
        <v>237</v>
      </c>
      <c r="I7" s="79">
        <v>158</v>
      </c>
      <c r="J7" s="93"/>
      <c r="K7" s="9"/>
      <c r="L7" s="9"/>
      <c r="M7" s="9"/>
      <c r="N7" s="9"/>
      <c r="O7" s="9"/>
      <c r="P7" s="9"/>
      <c r="Q7" s="9"/>
      <c r="R7" s="9"/>
      <c r="S7" s="9"/>
      <c r="T7" s="86"/>
      <c r="U7" s="91"/>
      <c r="V7" s="64">
        <f>SUM(G7:I7)</f>
        <v>683</v>
      </c>
    </row>
    <row r="8" spans="1:22" ht="51.75" thickBot="1">
      <c r="A8" s="89">
        <v>5</v>
      </c>
      <c r="B8" s="124">
        <v>4</v>
      </c>
      <c r="C8" s="48" t="s">
        <v>96</v>
      </c>
      <c r="D8" s="49">
        <v>174</v>
      </c>
      <c r="E8" s="50" t="s">
        <v>98</v>
      </c>
      <c r="F8" s="49" t="s">
        <v>99</v>
      </c>
      <c r="G8" s="51">
        <v>276</v>
      </c>
      <c r="H8" s="51"/>
      <c r="I8" s="80"/>
      <c r="J8" s="96"/>
      <c r="K8" s="57"/>
      <c r="L8" s="57"/>
      <c r="M8" s="57"/>
      <c r="N8" s="57"/>
      <c r="O8" s="57"/>
      <c r="P8" s="57"/>
      <c r="Q8" s="57"/>
      <c r="R8" s="57"/>
      <c r="S8" s="57"/>
      <c r="T8" s="94"/>
      <c r="U8" s="97"/>
      <c r="V8" s="95">
        <f>SUM(G8:I8)</f>
        <v>276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headerFooter>
    <oddHeader>&amp;C&amp;"-,Tučné"&amp;16KOMBINACE MČR 2015
ŽENY</oddHeader>
    <oddFooter>&amp;CLibor Peška
libor.peska@seznam.cz
Tel.: +420 777 27 05 23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140625" style="11" bestFit="1" customWidth="1"/>
    <col min="2" max="2" width="2.140625" style="1" bestFit="1" customWidth="1"/>
    <col min="3" max="3" width="21.421875" style="4" bestFit="1" customWidth="1"/>
    <col min="4" max="4" width="4.00390625" style="5" bestFit="1" customWidth="1"/>
    <col min="5" max="5" width="20.57421875" style="6" customWidth="1"/>
    <col min="6" max="6" width="5.00390625" style="7" bestFit="1" customWidth="1"/>
    <col min="7" max="7" width="10.7109375" style="1" bestFit="1" customWidth="1"/>
    <col min="8" max="9" width="10.7109375" style="2" bestFit="1" customWidth="1"/>
    <col min="10" max="20" width="8.57421875" style="3" hidden="1" customWidth="1"/>
    <col min="21" max="21" width="3.57421875" style="8" hidden="1" customWidth="1"/>
    <col min="22" max="22" width="10.8515625" style="65" bestFit="1" customWidth="1"/>
    <col min="23" max="24" width="8.57421875" style="3" customWidth="1"/>
    <col min="25" max="186" width="9.28125" style="3" customWidth="1"/>
    <col min="187" max="16384" width="9.140625" style="3" customWidth="1"/>
  </cols>
  <sheetData>
    <row r="1" spans="1:22" s="25" customFormat="1" ht="15.75">
      <c r="A1" s="18" t="s">
        <v>0</v>
      </c>
      <c r="B1" s="23"/>
      <c r="C1" s="36" t="s">
        <v>1</v>
      </c>
      <c r="D1" s="37"/>
      <c r="E1" s="38"/>
      <c r="F1" s="38"/>
      <c r="G1" s="114" t="s">
        <v>43</v>
      </c>
      <c r="H1" s="114" t="s">
        <v>21</v>
      </c>
      <c r="I1" s="114" t="s">
        <v>21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61"/>
    </row>
    <row r="2" spans="1:22" s="25" customFormat="1" ht="14.25">
      <c r="A2" s="12"/>
      <c r="B2" s="32"/>
      <c r="C2" s="33" t="s">
        <v>4</v>
      </c>
      <c r="D2" s="34" t="s">
        <v>2</v>
      </c>
      <c r="E2" s="35" t="s">
        <v>3</v>
      </c>
      <c r="F2" s="35" t="s">
        <v>9</v>
      </c>
      <c r="G2" s="115" t="s">
        <v>5</v>
      </c>
      <c r="H2" s="115" t="s">
        <v>6</v>
      </c>
      <c r="I2" s="115" t="s">
        <v>7</v>
      </c>
      <c r="V2" s="40" t="s">
        <v>8</v>
      </c>
    </row>
    <row r="3" spans="1:22" s="31" customFormat="1" ht="16.5" thickBot="1">
      <c r="A3" s="13"/>
      <c r="B3" s="30"/>
      <c r="C3" s="41"/>
      <c r="D3" s="42"/>
      <c r="E3" s="43"/>
      <c r="F3" s="44"/>
      <c r="G3" s="121">
        <v>42113</v>
      </c>
      <c r="H3" s="121">
        <v>42175</v>
      </c>
      <c r="I3" s="121">
        <v>42176</v>
      </c>
      <c r="V3" s="62"/>
    </row>
    <row r="4" spans="1:22" s="8" customFormat="1" ht="63.75">
      <c r="A4" s="52">
        <v>1</v>
      </c>
      <c r="B4" s="129">
        <v>5</v>
      </c>
      <c r="C4" s="53" t="s">
        <v>100</v>
      </c>
      <c r="D4" s="54">
        <v>109</v>
      </c>
      <c r="E4" s="55" t="s">
        <v>136</v>
      </c>
      <c r="F4" s="54" t="s">
        <v>137</v>
      </c>
      <c r="G4" s="56">
        <v>400</v>
      </c>
      <c r="H4" s="56">
        <v>300</v>
      </c>
      <c r="I4" s="78">
        <v>200</v>
      </c>
      <c r="J4" s="82"/>
      <c r="K4" s="56"/>
      <c r="L4" s="56"/>
      <c r="M4" s="56"/>
      <c r="N4" s="56"/>
      <c r="O4" s="56"/>
      <c r="P4" s="56"/>
      <c r="Q4" s="56"/>
      <c r="R4" s="56"/>
      <c r="S4" s="56"/>
      <c r="T4" s="56"/>
      <c r="U4" s="67"/>
      <c r="V4" s="75">
        <f aca="true" t="shared" si="0" ref="V4:V10">SUM(G4:I4)</f>
        <v>900</v>
      </c>
    </row>
    <row r="5" spans="1:22" s="8" customFormat="1" ht="51">
      <c r="A5" s="46">
        <v>2</v>
      </c>
      <c r="B5" s="122">
        <v>4</v>
      </c>
      <c r="C5" s="17" t="s">
        <v>23</v>
      </c>
      <c r="D5" s="14">
        <v>113</v>
      </c>
      <c r="E5" s="15" t="s">
        <v>101</v>
      </c>
      <c r="F5" s="14" t="s">
        <v>102</v>
      </c>
      <c r="G5" s="10">
        <v>352</v>
      </c>
      <c r="H5" s="10">
        <v>237</v>
      </c>
      <c r="I5" s="79">
        <v>176</v>
      </c>
      <c r="J5" s="83"/>
      <c r="K5" s="10"/>
      <c r="L5" s="10"/>
      <c r="M5" s="10"/>
      <c r="N5" s="10"/>
      <c r="O5" s="10"/>
      <c r="P5" s="10"/>
      <c r="Q5" s="10"/>
      <c r="R5" s="10"/>
      <c r="S5" s="10"/>
      <c r="T5" s="10"/>
      <c r="U5" s="66"/>
      <c r="V5" s="76">
        <f t="shared" si="0"/>
        <v>765</v>
      </c>
    </row>
    <row r="6" spans="1:22" s="8" customFormat="1" ht="51">
      <c r="A6" s="46">
        <v>3</v>
      </c>
      <c r="B6" s="122">
        <v>4</v>
      </c>
      <c r="C6" s="17" t="s">
        <v>141</v>
      </c>
      <c r="D6" s="14">
        <v>129</v>
      </c>
      <c r="E6" s="15" t="s">
        <v>31</v>
      </c>
      <c r="F6" s="14" t="s">
        <v>32</v>
      </c>
      <c r="G6" s="10">
        <v>276</v>
      </c>
      <c r="H6" s="10">
        <v>216</v>
      </c>
      <c r="I6" s="79">
        <v>158</v>
      </c>
      <c r="J6" s="83"/>
      <c r="K6" s="10"/>
      <c r="L6" s="10"/>
      <c r="M6" s="10"/>
      <c r="N6" s="10"/>
      <c r="O6" s="10"/>
      <c r="P6" s="10"/>
      <c r="Q6" s="10"/>
      <c r="R6" s="10"/>
      <c r="S6" s="10"/>
      <c r="T6" s="10"/>
      <c r="U6" s="66"/>
      <c r="V6" s="76">
        <f t="shared" si="0"/>
        <v>650</v>
      </c>
    </row>
    <row r="7" spans="1:22" s="8" customFormat="1" ht="63.75">
      <c r="A7" s="46">
        <v>4</v>
      </c>
      <c r="B7" s="130">
        <v>5</v>
      </c>
      <c r="C7" s="17" t="s">
        <v>103</v>
      </c>
      <c r="D7" s="14" t="s">
        <v>16</v>
      </c>
      <c r="E7" s="15" t="s">
        <v>142</v>
      </c>
      <c r="F7" s="14" t="s">
        <v>143</v>
      </c>
      <c r="G7" s="10">
        <v>316</v>
      </c>
      <c r="H7" s="10">
        <v>198</v>
      </c>
      <c r="I7" s="79">
        <v>132</v>
      </c>
      <c r="J7" s="83"/>
      <c r="K7" s="10"/>
      <c r="L7" s="10"/>
      <c r="M7" s="10"/>
      <c r="N7" s="10"/>
      <c r="O7" s="10"/>
      <c r="P7" s="10"/>
      <c r="Q7" s="10"/>
      <c r="R7" s="10"/>
      <c r="S7" s="10"/>
      <c r="T7" s="10"/>
      <c r="U7" s="66"/>
      <c r="V7" s="76">
        <f t="shared" si="0"/>
        <v>646</v>
      </c>
    </row>
    <row r="8" spans="1:22" s="8" customFormat="1" ht="51">
      <c r="A8" s="46">
        <v>5</v>
      </c>
      <c r="B8" s="122">
        <v>4</v>
      </c>
      <c r="C8" s="17" t="s">
        <v>24</v>
      </c>
      <c r="D8" s="14" t="s">
        <v>25</v>
      </c>
      <c r="E8" s="15" t="s">
        <v>104</v>
      </c>
      <c r="F8" s="14" t="s">
        <v>105</v>
      </c>
      <c r="G8" s="10">
        <v>288</v>
      </c>
      <c r="H8" s="10">
        <v>207</v>
      </c>
      <c r="I8" s="79">
        <v>138</v>
      </c>
      <c r="J8" s="83"/>
      <c r="K8" s="10"/>
      <c r="L8" s="10"/>
      <c r="M8" s="10"/>
      <c r="N8" s="10"/>
      <c r="O8" s="10"/>
      <c r="P8" s="10"/>
      <c r="Q8" s="10"/>
      <c r="R8" s="10"/>
      <c r="S8" s="10"/>
      <c r="T8" s="10"/>
      <c r="U8" s="66"/>
      <c r="V8" s="76">
        <f t="shared" si="0"/>
        <v>633</v>
      </c>
    </row>
    <row r="9" spans="1:22" s="8" customFormat="1" ht="51">
      <c r="A9" s="46">
        <v>6</v>
      </c>
      <c r="B9" s="122">
        <v>4</v>
      </c>
      <c r="C9" s="17" t="s">
        <v>33</v>
      </c>
      <c r="D9" s="14" t="s">
        <v>106</v>
      </c>
      <c r="E9" s="15" t="s">
        <v>107</v>
      </c>
      <c r="F9" s="14" t="s">
        <v>108</v>
      </c>
      <c r="G9" s="10">
        <v>264</v>
      </c>
      <c r="H9" s="10">
        <v>189</v>
      </c>
      <c r="I9" s="79">
        <v>126</v>
      </c>
      <c r="J9" s="83"/>
      <c r="K9" s="10"/>
      <c r="L9" s="10"/>
      <c r="M9" s="10"/>
      <c r="N9" s="10"/>
      <c r="O9" s="10"/>
      <c r="P9" s="10"/>
      <c r="Q9" s="10"/>
      <c r="R9" s="10"/>
      <c r="S9" s="10"/>
      <c r="T9" s="10"/>
      <c r="U9" s="66"/>
      <c r="V9" s="76">
        <f t="shared" si="0"/>
        <v>579</v>
      </c>
    </row>
    <row r="10" spans="1:22" s="8" customFormat="1" ht="51.75" thickBot="1">
      <c r="A10" s="47">
        <v>7</v>
      </c>
      <c r="B10" s="124">
        <v>4</v>
      </c>
      <c r="C10" s="48" t="s">
        <v>138</v>
      </c>
      <c r="D10" s="49">
        <v>142</v>
      </c>
      <c r="E10" s="50" t="s">
        <v>139</v>
      </c>
      <c r="F10" s="49" t="s">
        <v>140</v>
      </c>
      <c r="G10" s="51"/>
      <c r="H10" s="51">
        <v>264</v>
      </c>
      <c r="I10" s="80">
        <v>144</v>
      </c>
      <c r="J10" s="8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81"/>
      <c r="V10" s="77">
        <f t="shared" si="0"/>
        <v>408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9" r:id="rId2"/>
  <headerFooter alignWithMargins="0">
    <oddHeader>&amp;C&amp;"-,Tučné"&amp;16KOMBINACE MČR 2015
VETERÁNI</oddHeader>
  </headerFooter>
  <colBreaks count="1" manualBreakCount="1">
    <brk id="2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A1" sqref="A1"/>
    </sheetView>
  </sheetViews>
  <sheetFormatPr defaultColWidth="9.140625" defaultRowHeight="15"/>
  <cols>
    <col min="1" max="1" width="7.140625" style="11" bestFit="1" customWidth="1"/>
    <col min="2" max="2" width="2.140625" style="1" bestFit="1" customWidth="1"/>
    <col min="3" max="3" width="21.421875" style="4" bestFit="1" customWidth="1"/>
    <col min="4" max="4" width="4.00390625" style="5" bestFit="1" customWidth="1"/>
    <col min="5" max="5" width="20.00390625" style="6" bestFit="1" customWidth="1"/>
    <col min="6" max="6" width="5.00390625" style="7" bestFit="1" customWidth="1"/>
    <col min="7" max="7" width="10.140625" style="1" bestFit="1" customWidth="1"/>
    <col min="8" max="8" width="10.57421875" style="2" bestFit="1" customWidth="1"/>
    <col min="9" max="9" width="10.140625" style="2" bestFit="1" customWidth="1"/>
    <col min="10" max="20" width="8.57421875" style="3" hidden="1" customWidth="1"/>
    <col min="21" max="21" width="3.57421875" style="8" hidden="1" customWidth="1"/>
    <col min="22" max="22" width="10.8515625" style="65" bestFit="1" customWidth="1"/>
    <col min="23" max="24" width="8.57421875" style="3" customWidth="1"/>
    <col min="25" max="186" width="9.28125" style="3" customWidth="1"/>
    <col min="187" max="16384" width="9.140625" style="3" customWidth="1"/>
  </cols>
  <sheetData>
    <row r="1" spans="1:22" s="25" customFormat="1" ht="15.75">
      <c r="A1" s="18" t="s">
        <v>0</v>
      </c>
      <c r="B1" s="23"/>
      <c r="C1" s="36" t="s">
        <v>1</v>
      </c>
      <c r="D1" s="37"/>
      <c r="E1" s="38"/>
      <c r="F1" s="38"/>
      <c r="G1" s="19" t="s">
        <v>20</v>
      </c>
      <c r="H1" s="19" t="s">
        <v>21</v>
      </c>
      <c r="I1" s="19" t="s">
        <v>21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61"/>
    </row>
    <row r="2" spans="1:22" s="25" customFormat="1" ht="14.25">
      <c r="A2" s="12"/>
      <c r="B2" s="32"/>
      <c r="C2" s="33" t="s">
        <v>4</v>
      </c>
      <c r="D2" s="34" t="s">
        <v>2</v>
      </c>
      <c r="E2" s="35" t="s">
        <v>3</v>
      </c>
      <c r="F2" s="35" t="s">
        <v>9</v>
      </c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6.5" thickBot="1">
      <c r="A3" s="13"/>
      <c r="B3" s="30"/>
      <c r="C3" s="41"/>
      <c r="D3" s="42"/>
      <c r="E3" s="43"/>
      <c r="F3" s="44"/>
      <c r="G3" s="73">
        <v>41748</v>
      </c>
      <c r="H3" s="73">
        <v>41811</v>
      </c>
      <c r="I3" s="73">
        <v>41812</v>
      </c>
      <c r="V3" s="62"/>
    </row>
    <row r="4" spans="1:22" s="8" customFormat="1" ht="51">
      <c r="A4" s="52">
        <v>1</v>
      </c>
      <c r="B4" s="123">
        <v>4</v>
      </c>
      <c r="C4" s="53" t="s">
        <v>28</v>
      </c>
      <c r="D4" s="54">
        <v>222</v>
      </c>
      <c r="E4" s="55" t="s">
        <v>145</v>
      </c>
      <c r="F4" s="54" t="s">
        <v>146</v>
      </c>
      <c r="G4" s="56"/>
      <c r="H4" s="56">
        <v>300</v>
      </c>
      <c r="I4" s="56">
        <v>200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34"/>
      <c r="V4" s="63">
        <f>SUM(G4:I4)</f>
        <v>500</v>
      </c>
    </row>
    <row r="5" spans="1:22" s="8" customFormat="1" ht="64.5" thickBot="1">
      <c r="A5" s="47">
        <v>2</v>
      </c>
      <c r="B5" s="124">
        <v>4</v>
      </c>
      <c r="C5" s="48" t="s">
        <v>28</v>
      </c>
      <c r="D5" s="49">
        <v>222</v>
      </c>
      <c r="E5" s="50" t="s">
        <v>144</v>
      </c>
      <c r="F5" s="49" t="s">
        <v>29</v>
      </c>
      <c r="G5" s="51">
        <v>400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35"/>
      <c r="V5" s="95">
        <f>SUM(G5:I5)</f>
        <v>400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6" r:id="rId2"/>
  <headerFooter>
    <oddHeader>&amp;C&amp;"-,Tučné"&amp;16KOMBINACE MČR 2015
VETERÁNKY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1.8515625" style="1" bestFit="1" customWidth="1"/>
    <col min="3" max="3" width="18.57421875" style="4" bestFit="1" customWidth="1"/>
    <col min="4" max="4" width="3.57421875" style="5" bestFit="1" customWidth="1"/>
    <col min="5" max="5" width="22.140625" style="6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44" t="s">
        <v>9</v>
      </c>
      <c r="G1" s="19" t="s">
        <v>109</v>
      </c>
      <c r="H1" s="19" t="s">
        <v>110</v>
      </c>
      <c r="I1" s="19" t="s">
        <v>110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45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45"/>
      <c r="G3" s="73">
        <v>42092</v>
      </c>
      <c r="H3" s="73">
        <v>42231</v>
      </c>
      <c r="I3" s="73">
        <v>42232</v>
      </c>
      <c r="V3" s="45"/>
    </row>
    <row r="4" spans="1:22" ht="51">
      <c r="A4" s="87">
        <v>1</v>
      </c>
      <c r="B4" s="105" t="s">
        <v>27</v>
      </c>
      <c r="C4" s="53" t="s">
        <v>111</v>
      </c>
      <c r="D4" s="54">
        <v>147</v>
      </c>
      <c r="E4" s="55" t="s">
        <v>112</v>
      </c>
      <c r="F4" s="54" t="s">
        <v>113</v>
      </c>
      <c r="G4" s="127">
        <v>400</v>
      </c>
      <c r="H4" s="98">
        <v>264</v>
      </c>
      <c r="I4" s="98">
        <v>200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864</v>
      </c>
    </row>
    <row r="5" spans="1:22" ht="63.75">
      <c r="A5" s="88">
        <v>2</v>
      </c>
      <c r="B5" s="146" t="s">
        <v>177</v>
      </c>
      <c r="C5" s="17" t="s">
        <v>186</v>
      </c>
      <c r="D5" s="14">
        <v>109</v>
      </c>
      <c r="E5" s="15" t="s">
        <v>187</v>
      </c>
      <c r="F5" s="14" t="s">
        <v>188</v>
      </c>
      <c r="G5" s="126">
        <v>352</v>
      </c>
      <c r="H5" s="99">
        <v>300</v>
      </c>
      <c r="I5" s="99">
        <v>144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796</v>
      </c>
    </row>
    <row r="6" spans="1:22" ht="51">
      <c r="A6" s="88">
        <v>3</v>
      </c>
      <c r="B6" s="125" t="s">
        <v>27</v>
      </c>
      <c r="C6" s="17" t="s">
        <v>189</v>
      </c>
      <c r="D6" s="14">
        <v>222</v>
      </c>
      <c r="E6" s="15" t="s">
        <v>114</v>
      </c>
      <c r="F6" s="14" t="s">
        <v>115</v>
      </c>
      <c r="G6" s="126">
        <v>316</v>
      </c>
      <c r="H6" s="99">
        <v>237</v>
      </c>
      <c r="I6" s="99">
        <v>158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711</v>
      </c>
    </row>
    <row r="7" spans="1:22" ht="63.75">
      <c r="A7" s="88">
        <v>3</v>
      </c>
      <c r="B7" s="146" t="s">
        <v>177</v>
      </c>
      <c r="C7" s="17" t="s">
        <v>26</v>
      </c>
      <c r="D7" s="14">
        <v>123</v>
      </c>
      <c r="E7" s="15" t="s">
        <v>190</v>
      </c>
      <c r="F7" s="14" t="s">
        <v>191</v>
      </c>
      <c r="G7" s="126">
        <v>288</v>
      </c>
      <c r="H7" s="99">
        <v>216</v>
      </c>
      <c r="I7" s="99">
        <v>176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6"/>
      <c r="V7" s="64">
        <f>SUM(G7:I7)</f>
        <v>680</v>
      </c>
    </row>
    <row r="8" spans="1:22" ht="51">
      <c r="A8" s="88">
        <v>4</v>
      </c>
      <c r="B8" s="125" t="s">
        <v>27</v>
      </c>
      <c r="C8" s="17" t="s">
        <v>192</v>
      </c>
      <c r="D8" s="14">
        <v>223</v>
      </c>
      <c r="E8" s="15" t="s">
        <v>193</v>
      </c>
      <c r="F8" s="14" t="s">
        <v>194</v>
      </c>
      <c r="G8" s="126"/>
      <c r="H8" s="99">
        <v>207</v>
      </c>
      <c r="I8" s="99">
        <v>138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6"/>
      <c r="V8" s="64">
        <f>SUM(G8:I8)</f>
        <v>345</v>
      </c>
    </row>
    <row r="9" spans="1:22" ht="51.75" thickBot="1">
      <c r="A9" s="89">
        <v>5</v>
      </c>
      <c r="B9" s="104" t="s">
        <v>27</v>
      </c>
      <c r="C9" s="48" t="s">
        <v>116</v>
      </c>
      <c r="D9" s="49">
        <v>147</v>
      </c>
      <c r="E9" s="50" t="s">
        <v>117</v>
      </c>
      <c r="F9" s="49" t="s">
        <v>118</v>
      </c>
      <c r="G9" s="128">
        <v>276</v>
      </c>
      <c r="H9" s="103"/>
      <c r="I9" s="103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94"/>
      <c r="V9" s="95">
        <f>SUM(G9:I9)</f>
        <v>276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2014
JUNIOŘI U23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1.8515625" style="1" bestFit="1" customWidth="1"/>
    <col min="3" max="3" width="17.7109375" style="4" bestFit="1" customWidth="1"/>
    <col min="4" max="4" width="4.00390625" style="5" bestFit="1" customWidth="1"/>
    <col min="5" max="5" width="20.421875" style="6" bestFit="1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44" t="s">
        <v>9</v>
      </c>
      <c r="G1" s="19" t="s">
        <v>109</v>
      </c>
      <c r="H1" s="19" t="s">
        <v>110</v>
      </c>
      <c r="I1" s="19" t="s">
        <v>110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45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45"/>
      <c r="G3" s="73">
        <v>42092</v>
      </c>
      <c r="H3" s="73">
        <v>42231</v>
      </c>
      <c r="I3" s="73">
        <v>42232</v>
      </c>
      <c r="V3" s="45"/>
    </row>
    <row r="4" spans="1:22" ht="51">
      <c r="A4" s="87">
        <v>1</v>
      </c>
      <c r="B4" s="105" t="s">
        <v>27</v>
      </c>
      <c r="C4" s="53" t="s">
        <v>173</v>
      </c>
      <c r="D4" s="54">
        <v>222</v>
      </c>
      <c r="E4" s="55" t="s">
        <v>119</v>
      </c>
      <c r="F4" s="54" t="s">
        <v>120</v>
      </c>
      <c r="G4" s="100">
        <v>400</v>
      </c>
      <c r="H4" s="98">
        <v>300</v>
      </c>
      <c r="I4" s="98">
        <v>200</v>
      </c>
      <c r="J4" s="92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900</v>
      </c>
    </row>
    <row r="5" spans="1:22" ht="63.75">
      <c r="A5" s="88">
        <v>2</v>
      </c>
      <c r="B5" s="146" t="s">
        <v>177</v>
      </c>
      <c r="C5" s="17" t="s">
        <v>174</v>
      </c>
      <c r="D5" s="14">
        <v>222</v>
      </c>
      <c r="E5" s="15" t="s">
        <v>175</v>
      </c>
      <c r="F5" s="14" t="s">
        <v>176</v>
      </c>
      <c r="G5" s="101">
        <v>352</v>
      </c>
      <c r="H5" s="99">
        <v>264</v>
      </c>
      <c r="I5" s="99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63.75">
      <c r="A6" s="88">
        <v>3</v>
      </c>
      <c r="B6" s="125" t="s">
        <v>27</v>
      </c>
      <c r="C6" s="17" t="s">
        <v>121</v>
      </c>
      <c r="D6" s="14">
        <v>155</v>
      </c>
      <c r="E6" s="15" t="s">
        <v>178</v>
      </c>
      <c r="F6" s="14" t="s">
        <v>179</v>
      </c>
      <c r="G6" s="101">
        <v>316</v>
      </c>
      <c r="H6" s="99">
        <v>207</v>
      </c>
      <c r="I6" s="99">
        <v>138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661</v>
      </c>
    </row>
    <row r="7" spans="1:22" ht="51">
      <c r="A7" s="88">
        <v>4</v>
      </c>
      <c r="B7" s="147" t="s">
        <v>27</v>
      </c>
      <c r="C7" s="17" t="s">
        <v>180</v>
      </c>
      <c r="D7" s="14">
        <v>223</v>
      </c>
      <c r="E7" s="15" t="s">
        <v>181</v>
      </c>
      <c r="F7" s="14" t="s">
        <v>182</v>
      </c>
      <c r="G7" s="101"/>
      <c r="H7" s="99">
        <v>237</v>
      </c>
      <c r="I7" s="99">
        <v>144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6"/>
      <c r="V7" s="64">
        <f>SUM(G7:I7)</f>
        <v>381</v>
      </c>
    </row>
    <row r="8" spans="1:22" ht="51.75" thickBot="1">
      <c r="A8" s="89">
        <v>5</v>
      </c>
      <c r="B8" s="148" t="s">
        <v>27</v>
      </c>
      <c r="C8" s="48" t="s">
        <v>183</v>
      </c>
      <c r="D8" s="49">
        <v>222</v>
      </c>
      <c r="E8" s="50" t="s">
        <v>184</v>
      </c>
      <c r="F8" s="49" t="s">
        <v>185</v>
      </c>
      <c r="G8" s="102"/>
      <c r="H8" s="103">
        <v>216</v>
      </c>
      <c r="I8" s="103">
        <v>158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94"/>
      <c r="V8" s="95">
        <f>SUM(G8:I8)</f>
        <v>374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2014
JUNIOŘI U19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V7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2.421875" style="4" bestFit="1" customWidth="1"/>
    <col min="4" max="4" width="3.57421875" style="5" bestFit="1" customWidth="1"/>
    <col min="5" max="5" width="21.57421875" style="6" bestFit="1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44" t="s">
        <v>9</v>
      </c>
      <c r="G1" s="19" t="s">
        <v>109</v>
      </c>
      <c r="H1" s="19" t="s">
        <v>110</v>
      </c>
      <c r="I1" s="19" t="s">
        <v>110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45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45"/>
      <c r="G3" s="73">
        <v>42092</v>
      </c>
      <c r="H3" s="73">
        <v>42231</v>
      </c>
      <c r="I3" s="73">
        <v>42232</v>
      </c>
      <c r="V3" s="45"/>
    </row>
    <row r="4" spans="1:22" ht="56.25">
      <c r="A4" s="87">
        <v>1</v>
      </c>
      <c r="B4" s="105" t="s">
        <v>27</v>
      </c>
      <c r="C4" s="107" t="s">
        <v>122</v>
      </c>
      <c r="D4" s="108">
        <v>109</v>
      </c>
      <c r="E4" s="109" t="s">
        <v>195</v>
      </c>
      <c r="F4" s="110" t="s">
        <v>196</v>
      </c>
      <c r="G4" s="56">
        <v>400</v>
      </c>
      <c r="H4" s="56">
        <v>300</v>
      </c>
      <c r="I4" s="78">
        <v>200</v>
      </c>
      <c r="J4" s="9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>
        <f>SUM(G4:I4)</f>
        <v>900</v>
      </c>
    </row>
    <row r="5" spans="1:22" ht="51">
      <c r="A5" s="88">
        <v>2</v>
      </c>
      <c r="B5" s="125" t="s">
        <v>27</v>
      </c>
      <c r="C5" s="17" t="s">
        <v>10</v>
      </c>
      <c r="D5" s="14" t="s">
        <v>123</v>
      </c>
      <c r="E5" s="149" t="s">
        <v>124</v>
      </c>
      <c r="F5" s="14" t="s">
        <v>125</v>
      </c>
      <c r="G5" s="10">
        <v>352</v>
      </c>
      <c r="H5" s="10">
        <v>264</v>
      </c>
      <c r="I5" s="79">
        <v>176</v>
      </c>
      <c r="J5" s="93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56.25">
      <c r="A6" s="88">
        <v>3</v>
      </c>
      <c r="B6" s="146" t="s">
        <v>27</v>
      </c>
      <c r="C6" s="131" t="s">
        <v>126</v>
      </c>
      <c r="D6" s="118">
        <v>155</v>
      </c>
      <c r="E6" s="132" t="s">
        <v>197</v>
      </c>
      <c r="F6" s="133" t="s">
        <v>127</v>
      </c>
      <c r="G6" s="10">
        <v>316</v>
      </c>
      <c r="H6" s="10">
        <v>216</v>
      </c>
      <c r="I6" s="79">
        <v>144</v>
      </c>
      <c r="J6" s="93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676</v>
      </c>
    </row>
    <row r="7" spans="1:22" ht="51.75" thickBot="1">
      <c r="A7" s="89">
        <v>4</v>
      </c>
      <c r="B7" s="104" t="s">
        <v>27</v>
      </c>
      <c r="C7" s="48" t="s">
        <v>198</v>
      </c>
      <c r="D7" s="49">
        <v>223</v>
      </c>
      <c r="E7" s="150" t="s">
        <v>199</v>
      </c>
      <c r="F7" s="49" t="s">
        <v>125</v>
      </c>
      <c r="G7" s="51"/>
      <c r="H7" s="51">
        <v>237</v>
      </c>
      <c r="I7" s="80">
        <v>158</v>
      </c>
      <c r="J7" s="96"/>
      <c r="K7" s="57"/>
      <c r="L7" s="57"/>
      <c r="M7" s="57"/>
      <c r="N7" s="57"/>
      <c r="O7" s="57"/>
      <c r="P7" s="57"/>
      <c r="Q7" s="57"/>
      <c r="R7" s="57"/>
      <c r="S7" s="57"/>
      <c r="T7" s="57"/>
      <c r="U7" s="94"/>
      <c r="V7" s="95">
        <f>SUM(G7:I7)</f>
        <v>395</v>
      </c>
    </row>
  </sheetData>
  <sheetProtection/>
  <mergeCells count="1">
    <mergeCell ref="F1:F3"/>
  </mergeCells>
  <printOptions horizontalCentered="1"/>
  <pageMargins left="0.3937007874015748" right="0.3937007874015748" top="1.1217708333333334" bottom="0.3937007874015748" header="0.5118110236220472" footer="0.5118110236220472"/>
  <pageSetup horizontalDpi="600" verticalDpi="600" orientation="portrait" paperSize="9" scale="89" r:id="rId2"/>
  <headerFooter alignWithMargins="0">
    <oddHeader>&amp;C&amp;"-,Tučné"&amp;16KOMBINACE MČR 2014
JUNIORKY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2015-06-20T16:51:27Z</cp:lastPrinted>
  <dcterms:created xsi:type="dcterms:W3CDTF">1999-05-11T19:05:06Z</dcterms:created>
  <dcterms:modified xsi:type="dcterms:W3CDTF">2015-08-25T15:55:25Z</dcterms:modified>
  <cp:category/>
  <cp:version/>
  <cp:contentType/>
  <cp:contentStatus/>
</cp:coreProperties>
</file>