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15" windowWidth="19680" windowHeight="9450" activeTab="0"/>
  </bookViews>
  <sheets>
    <sheet name="Men" sheetId="1" r:id="rId1"/>
    <sheet name="Women" sheetId="2" r:id="rId2"/>
  </sheets>
  <definedNames/>
  <calcPr fullCalcOnLoad="1"/>
</workbook>
</file>

<file path=xl/sharedStrings.xml><?xml version="1.0" encoding="utf-8"?>
<sst xmlns="http://schemas.openxmlformats.org/spreadsheetml/2006/main" count="253" uniqueCount="131">
  <si>
    <t>GER</t>
  </si>
  <si>
    <t xml:space="preserve"> </t>
  </si>
  <si>
    <t>SVK</t>
  </si>
  <si>
    <t>Team</t>
  </si>
  <si>
    <t>Slalom</t>
  </si>
  <si>
    <t>Sprint</t>
  </si>
  <si>
    <t>Total</t>
  </si>
  <si>
    <t>Total teams</t>
  </si>
  <si>
    <t>HUN</t>
  </si>
  <si>
    <t>DR</t>
  </si>
  <si>
    <t>Nat.</t>
  </si>
  <si>
    <t>Ranking</t>
  </si>
  <si>
    <t>AUT</t>
  </si>
  <si>
    <t>SLO</t>
  </si>
  <si>
    <t>H2H</t>
  </si>
  <si>
    <t>DEN</t>
  </si>
  <si>
    <t>WILDALPEN
(AUT)</t>
  </si>
  <si>
    <t>ITA</t>
  </si>
  <si>
    <t>Wildwaterbuffels 2</t>
  </si>
  <si>
    <t>DURANCE
(FRA)</t>
  </si>
  <si>
    <t>AUGSBURG 
(GER)</t>
  </si>
  <si>
    <t>Roughters Wildalpen</t>
  </si>
  <si>
    <t>Wildwaterbuffels 1</t>
  </si>
  <si>
    <t>Hungarian Hedonists</t>
  </si>
  <si>
    <t>Churchill River Gang</t>
  </si>
  <si>
    <t>;</t>
  </si>
  <si>
    <t xml:space="preserve"> 2015 R4 Results of the European Cup in Rafting  Men</t>
  </si>
  <si>
    <t>FIRTINA                                       ( TUR )</t>
  </si>
  <si>
    <t>TRNAVKA            ( CZE )</t>
  </si>
  <si>
    <t>TACEN        (SLO)</t>
  </si>
  <si>
    <t>Gimpex 2</t>
  </si>
  <si>
    <t>Kanyon Raft Team</t>
  </si>
  <si>
    <t>RTA Schwaben 1</t>
  </si>
  <si>
    <t>Gimpex 1</t>
  </si>
  <si>
    <t>Senior Italy 1</t>
  </si>
  <si>
    <t>RTA Schwaben 2</t>
  </si>
  <si>
    <t>Italy 2 Senior</t>
  </si>
  <si>
    <t>Senior Italy 7</t>
  </si>
  <si>
    <t>Volmolen Energie Team (VET)</t>
  </si>
  <si>
    <t>NEL</t>
  </si>
  <si>
    <t>Riversliders</t>
  </si>
  <si>
    <t>AKV</t>
  </si>
  <si>
    <t>Copenhagen Watersports 1</t>
  </si>
  <si>
    <t>Horseholes Denmark</t>
  </si>
  <si>
    <t>Copenhagen Medina</t>
  </si>
  <si>
    <t>Slovak Junior Rafters - Open</t>
  </si>
  <si>
    <t>Slovak Junior Rafters - U19</t>
  </si>
  <si>
    <t>Italy 6 U19</t>
  </si>
  <si>
    <t>Vorarlberg 1</t>
  </si>
  <si>
    <t>Raftteam 040</t>
  </si>
  <si>
    <t>Hakuna Matata</t>
  </si>
  <si>
    <t>Bullfrog Boof Team WFV</t>
  </si>
  <si>
    <t>Rafting Team Wildalpen</t>
  </si>
  <si>
    <t>Pub o`Cino 1</t>
  </si>
  <si>
    <t>Murlis AV Mureck</t>
  </si>
  <si>
    <t>Mountain River Indians</t>
  </si>
  <si>
    <t>SER</t>
  </si>
  <si>
    <t>Murstache AV Mureck</t>
  </si>
  <si>
    <t>Pub o`Cino</t>
  </si>
  <si>
    <t>Italy 4 Senior</t>
  </si>
  <si>
    <t>Raft Team Denmark Ladies 1</t>
  </si>
  <si>
    <t>Italy 3 Senior</t>
  </si>
  <si>
    <t>Vopicky U 23</t>
  </si>
  <si>
    <t>Unlimited</t>
  </si>
  <si>
    <t>Raft Team Denmark Ladies 2</t>
  </si>
  <si>
    <t>Wildalpen Ladies</t>
  </si>
  <si>
    <t>Italy 5 U 23</t>
  </si>
  <si>
    <t>Slovak Junior Rafters Ladies</t>
  </si>
  <si>
    <t>Alpes - Rafting Ladies</t>
  </si>
  <si>
    <t>Wildwaterbuffels Ladies</t>
  </si>
  <si>
    <t>Rafting Ladies</t>
  </si>
  <si>
    <t>Pub o'Cino</t>
  </si>
  <si>
    <t xml:space="preserve"> 2015 R4 Results of the European Cup in Rafting  Women</t>
  </si>
  <si>
    <t>National Dutch Ladies</t>
  </si>
  <si>
    <t>NED</t>
  </si>
  <si>
    <t>Kitezh Ruasan</t>
  </si>
  <si>
    <t>RUS</t>
  </si>
  <si>
    <t>İran National Rafting Team</t>
  </si>
  <si>
    <t>IRI</t>
  </si>
  <si>
    <t>Vopicky</t>
  </si>
  <si>
    <t>Raft Team Denmark Ladies</t>
  </si>
  <si>
    <t>Erzincan</t>
  </si>
  <si>
    <t>TUR</t>
  </si>
  <si>
    <t>Team Hiko</t>
  </si>
  <si>
    <t>Team Dajak</t>
  </si>
  <si>
    <t>BIH</t>
  </si>
  <si>
    <t xml:space="preserve">CZE </t>
  </si>
  <si>
    <t>Çaykur</t>
  </si>
  <si>
    <t>Tyvole</t>
  </si>
  <si>
    <t>Sporttur Ruazan</t>
  </si>
  <si>
    <t>Baltiyskiy Bereg-St Pettersburg</t>
  </si>
  <si>
    <t>Georgia 1</t>
  </si>
  <si>
    <t>GEO</t>
  </si>
  <si>
    <t>Team Strak</t>
  </si>
  <si>
    <t>Georgia 2</t>
  </si>
  <si>
    <t>İran National Rafting Team 2</t>
  </si>
  <si>
    <t>İran National Rafting Team 1</t>
  </si>
  <si>
    <t>This races were canceled of the organizers</t>
  </si>
  <si>
    <t>TR Morava</t>
  </si>
  <si>
    <t>canceled by organizers</t>
  </si>
  <si>
    <t>TRNAVKA                 ( CZE )</t>
  </si>
  <si>
    <t>TACEN      (SLO)</t>
  </si>
  <si>
    <t>RK TROJA - A</t>
  </si>
  <si>
    <t>HANACE RAFTERS A</t>
  </si>
  <si>
    <t>PRSI TEAM</t>
  </si>
  <si>
    <t>RK HODONÍN - 017</t>
  </si>
  <si>
    <t>HRT TEAM</t>
  </si>
  <si>
    <t>JISKRA H.BROD</t>
  </si>
  <si>
    <t>PANDEROS</t>
  </si>
  <si>
    <t>TRITON</t>
  </si>
  <si>
    <t>JEŽEK TEAM II</t>
  </si>
  <si>
    <t>RK LETOHRAD muži</t>
  </si>
  <si>
    <t>WWS CLUB</t>
  </si>
  <si>
    <t>LET-GUN</t>
  </si>
  <si>
    <t>ZATÍM B</t>
  </si>
  <si>
    <t>MANAGER TEAM</t>
  </si>
  <si>
    <t>KAPLICE A</t>
  </si>
  <si>
    <t>KAPPA</t>
  </si>
  <si>
    <t>KAPPA B</t>
  </si>
  <si>
    <t>MB TEAM</t>
  </si>
  <si>
    <t>KATAMARÁN P.K.</t>
  </si>
  <si>
    <t>RK TROJA veterán</t>
  </si>
  <si>
    <t>FORTUNA KOLÍN ALL S</t>
  </si>
  <si>
    <t>REGULUS</t>
  </si>
  <si>
    <t>HANACE RAFTERS REJN</t>
  </si>
  <si>
    <t>4OH</t>
  </si>
  <si>
    <t>JISKRA HB JUNIOR</t>
  </si>
  <si>
    <t>KOČIČKY RK LETOHRAD</t>
  </si>
  <si>
    <t>TR OMEGA</t>
  </si>
  <si>
    <t>TR JUNIORKY</t>
  </si>
  <si>
    <t>RK TROJA-ČORO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</si>
</sst>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0"/>
      <name val="Arial CE"/>
      <family val="0"/>
    </font>
    <font>
      <sz val="20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b/>
      <sz val="10"/>
      <name val="Arial CE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name val="Arial CE"/>
      <family val="0"/>
    </font>
    <font>
      <sz val="10"/>
      <color indexed="9"/>
      <name val="Arial CE"/>
      <family val="2"/>
    </font>
    <font>
      <sz val="10"/>
      <color indexed="9"/>
      <name val="Arial"/>
      <family val="2"/>
    </font>
    <font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16" borderId="17" xfId="0" applyFont="1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19" borderId="3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6" borderId="33" xfId="0" applyFill="1" applyBorder="1" applyAlignment="1">
      <alignment vertical="center"/>
    </xf>
    <xf numFmtId="0" fontId="0" fillId="24" borderId="3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16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19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16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4" xfId="0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24" borderId="46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16" borderId="41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9" xfId="0" applyBorder="1" applyAlignment="1">
      <alignment horizontal="left" wrapText="1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16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9" xfId="0" applyNumberFormat="1" applyBorder="1" applyAlignment="1">
      <alignment horizontal="center"/>
    </xf>
    <xf numFmtId="0" fontId="0" fillId="0" borderId="53" xfId="0" applyFont="1" applyFill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3" fillId="0" borderId="50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left"/>
    </xf>
    <xf numFmtId="0" fontId="0" fillId="0" borderId="46" xfId="0" applyFont="1" applyFill="1" applyBorder="1" applyAlignment="1">
      <alignment horizontal="center"/>
    </xf>
    <xf numFmtId="0" fontId="5" fillId="0" borderId="56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0" fillId="0" borderId="38" xfId="0" applyFill="1" applyBorder="1" applyAlignment="1">
      <alignment horizontal="center" vertical="center"/>
    </xf>
    <xf numFmtId="0" fontId="4" fillId="25" borderId="34" xfId="0" applyFont="1" applyFill="1" applyBorder="1" applyAlignment="1">
      <alignment horizontal="center" vertical="center"/>
    </xf>
    <xf numFmtId="0" fontId="4" fillId="25" borderId="35" xfId="0" applyFont="1" applyFill="1" applyBorder="1" applyAlignment="1">
      <alignment horizontal="center" vertical="center"/>
    </xf>
    <xf numFmtId="0" fontId="4" fillId="19" borderId="57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left" vertical="center"/>
    </xf>
    <xf numFmtId="0" fontId="5" fillId="0" borderId="27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44" xfId="0" applyFont="1" applyFill="1" applyBorder="1" applyAlignment="1">
      <alignment horizontal="left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58" xfId="0" applyFont="1" applyFill="1" applyBorder="1" applyAlignment="1">
      <alignment horizontal="left"/>
    </xf>
    <xf numFmtId="0" fontId="7" fillId="0" borderId="44" xfId="0" applyFont="1" applyBorder="1" applyAlignment="1">
      <alignment horizontal="left" vertic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" fontId="0" fillId="0" borderId="25" xfId="0" applyNumberForma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25" borderId="43" xfId="0" applyFill="1" applyBorder="1" applyAlignment="1">
      <alignment horizontal="center" vertical="center"/>
    </xf>
    <xf numFmtId="0" fontId="0" fillId="10" borderId="59" xfId="0" applyFill="1" applyBorder="1" applyAlignment="1">
      <alignment horizontal="center" vertical="center"/>
    </xf>
    <xf numFmtId="0" fontId="0" fillId="16" borderId="33" xfId="0" applyFont="1" applyFill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0" fontId="5" fillId="0" borderId="23" xfId="0" applyFont="1" applyBorder="1" applyAlignment="1">
      <alignment/>
    </xf>
    <xf numFmtId="0" fontId="0" fillId="16" borderId="4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25" borderId="61" xfId="0" applyFill="1" applyBorder="1" applyAlignment="1">
      <alignment horizontal="center" vertic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8" fillId="0" borderId="24" xfId="0" applyFont="1" applyFill="1" applyBorder="1" applyAlignment="1">
      <alignment horizontal="center" vertical="center"/>
    </xf>
    <xf numFmtId="1" fontId="0" fillId="0" borderId="23" xfId="0" applyNumberFormat="1" applyBorder="1" applyAlignment="1">
      <alignment vertical="center"/>
    </xf>
    <xf numFmtId="0" fontId="9" fillId="0" borderId="45" xfId="0" applyFont="1" applyFill="1" applyBorder="1" applyAlignment="1">
      <alignment horizontal="center"/>
    </xf>
    <xf numFmtId="1" fontId="0" fillId="0" borderId="28" xfId="0" applyNumberFormat="1" applyBorder="1" applyAlignment="1">
      <alignment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17" borderId="62" xfId="0" applyFill="1" applyBorder="1" applyAlignment="1">
      <alignment horizontal="center" vertical="center"/>
    </xf>
    <xf numFmtId="0" fontId="0" fillId="17" borderId="54" xfId="0" applyFill="1" applyBorder="1" applyAlignment="1">
      <alignment horizontal="center" vertical="center"/>
    </xf>
    <xf numFmtId="0" fontId="0" fillId="17" borderId="49" xfId="0" applyFill="1" applyBorder="1" applyAlignment="1">
      <alignment horizontal="center" vertical="center"/>
    </xf>
    <xf numFmtId="0" fontId="0" fillId="17" borderId="63" xfId="0" applyFill="1" applyBorder="1" applyAlignment="1">
      <alignment horizontal="center" vertical="center"/>
    </xf>
    <xf numFmtId="0" fontId="0" fillId="17" borderId="48" xfId="0" applyFill="1" applyBorder="1" applyAlignment="1">
      <alignment horizontal="center" vertical="center"/>
    </xf>
    <xf numFmtId="0" fontId="0" fillId="17" borderId="0" xfId="0" applyFill="1" applyBorder="1" applyAlignment="1">
      <alignment horizontal="center" vertical="center"/>
    </xf>
    <xf numFmtId="1" fontId="0" fillId="17" borderId="0" xfId="0" applyNumberFormat="1" applyFill="1" applyBorder="1" applyAlignment="1">
      <alignment horizontal="center" vertical="center"/>
    </xf>
    <xf numFmtId="0" fontId="0" fillId="17" borderId="0" xfId="0" applyFont="1" applyFill="1" applyBorder="1" applyAlignment="1">
      <alignment horizontal="center" vertical="center"/>
    </xf>
    <xf numFmtId="0" fontId="0" fillId="16" borderId="15" xfId="0" applyFont="1" applyFill="1" applyBorder="1" applyAlignment="1">
      <alignment horizontal="center" vertical="center"/>
    </xf>
    <xf numFmtId="0" fontId="0" fillId="25" borderId="64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1" fontId="0" fillId="17" borderId="63" xfId="0" applyNumberFormat="1" applyFill="1" applyBorder="1" applyAlignment="1">
      <alignment horizontal="center" vertical="center"/>
    </xf>
    <xf numFmtId="1" fontId="0" fillId="17" borderId="48" xfId="0" applyNumberFormat="1" applyFill="1" applyBorder="1" applyAlignment="1">
      <alignment horizontal="center" vertical="center"/>
    </xf>
    <xf numFmtId="0" fontId="0" fillId="17" borderId="63" xfId="0" applyFont="1" applyFill="1" applyBorder="1" applyAlignment="1">
      <alignment horizontal="center" vertical="center"/>
    </xf>
    <xf numFmtId="0" fontId="0" fillId="17" borderId="48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left" vertical="center"/>
    </xf>
    <xf numFmtId="0" fontId="0" fillId="0" borderId="29" xfId="0" applyFont="1" applyFill="1" applyBorder="1" applyAlignment="1">
      <alignment horizontal="left"/>
    </xf>
    <xf numFmtId="0" fontId="5" fillId="24" borderId="29" xfId="0" applyFont="1" applyFill="1" applyBorder="1" applyAlignment="1">
      <alignment horizontal="left"/>
    </xf>
    <xf numFmtId="0" fontId="5" fillId="0" borderId="66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24" borderId="27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1" fontId="0" fillId="0" borderId="30" xfId="0" applyNumberFormat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17" borderId="63" xfId="0" applyFill="1" applyBorder="1" applyAlignment="1">
      <alignment horizontal="left" vertical="center"/>
    </xf>
    <xf numFmtId="0" fontId="0" fillId="0" borderId="4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21" borderId="10" xfId="0" applyFont="1" applyFill="1" applyBorder="1" applyAlignment="1">
      <alignment horizontal="center"/>
    </xf>
    <xf numFmtId="0" fontId="11" fillId="21" borderId="10" xfId="0" applyFont="1" applyFill="1" applyBorder="1" applyAlignment="1">
      <alignment horizontal="center"/>
    </xf>
    <xf numFmtId="0" fontId="0" fillId="0" borderId="29" xfId="0" applyFill="1" applyBorder="1" applyAlignment="1">
      <alignment vertical="center"/>
    </xf>
    <xf numFmtId="0" fontId="11" fillId="21" borderId="34" xfId="0" applyFont="1" applyFill="1" applyBorder="1" applyAlignment="1">
      <alignment horizontal="center"/>
    </xf>
    <xf numFmtId="0" fontId="11" fillId="21" borderId="35" xfId="0" applyFont="1" applyFill="1" applyBorder="1" applyAlignment="1">
      <alignment horizont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/>
    </xf>
    <xf numFmtId="0" fontId="5" fillId="23" borderId="34" xfId="0" applyFont="1" applyFill="1" applyBorder="1" applyAlignment="1">
      <alignment horizontal="center"/>
    </xf>
    <xf numFmtId="0" fontId="5" fillId="23" borderId="10" xfId="0" applyFont="1" applyFill="1" applyBorder="1" applyAlignment="1">
      <alignment horizontal="center"/>
    </xf>
    <xf numFmtId="0" fontId="12" fillId="26" borderId="10" xfId="0" applyFont="1" applyFill="1" applyBorder="1" applyAlignment="1">
      <alignment horizontal="center"/>
    </xf>
    <xf numFmtId="0" fontId="5" fillId="27" borderId="10" xfId="0" applyFont="1" applyFill="1" applyBorder="1" applyAlignment="1">
      <alignment horizontal="center"/>
    </xf>
    <xf numFmtId="0" fontId="12" fillId="28" borderId="10" xfId="0" applyFont="1" applyFill="1" applyBorder="1" applyAlignment="1">
      <alignment horizontal="center"/>
    </xf>
    <xf numFmtId="0" fontId="13" fillId="15" borderId="10" xfId="0" applyFont="1" applyFill="1" applyBorder="1" applyAlignment="1">
      <alignment horizontal="center"/>
    </xf>
    <xf numFmtId="0" fontId="5" fillId="29" borderId="10" xfId="0" applyFont="1" applyFill="1" applyBorder="1" applyAlignment="1">
      <alignment horizontal="center"/>
    </xf>
    <xf numFmtId="0" fontId="0" fillId="24" borderId="69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left"/>
    </xf>
    <xf numFmtId="0" fontId="0" fillId="0" borderId="69" xfId="0" applyFont="1" applyFill="1" applyBorder="1" applyAlignment="1">
      <alignment horizontal="center"/>
    </xf>
    <xf numFmtId="0" fontId="0" fillId="0" borderId="54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5" fillId="0" borderId="72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8" fillId="0" borderId="3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left" vertical="center"/>
    </xf>
    <xf numFmtId="0" fontId="0" fillId="0" borderId="63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1" fontId="0" fillId="0" borderId="48" xfId="0" applyNumberFormat="1" applyBorder="1" applyAlignment="1">
      <alignment horizontal="center" vertical="center"/>
    </xf>
    <xf numFmtId="1" fontId="0" fillId="0" borderId="48" xfId="0" applyNumberFormat="1" applyBorder="1" applyAlignment="1">
      <alignment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30" borderId="15" xfId="0" applyFill="1" applyBorder="1" applyAlignment="1">
      <alignment horizontal="center" vertical="center" wrapText="1"/>
    </xf>
    <xf numFmtId="0" fontId="0" fillId="30" borderId="15" xfId="0" applyFill="1" applyBorder="1" applyAlignment="1">
      <alignment horizontal="center" vertical="center"/>
    </xf>
    <xf numFmtId="0" fontId="0" fillId="30" borderId="17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 wrapText="1"/>
    </xf>
    <xf numFmtId="0" fontId="0" fillId="30" borderId="4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200025</xdr:rowOff>
    </xdr:from>
    <xdr:to>
      <xdr:col>6</xdr:col>
      <xdr:colOff>0</xdr:colOff>
      <xdr:row>3</xdr:row>
      <xdr:rowOff>200025</xdr:rowOff>
    </xdr:to>
    <xdr:sp>
      <xdr:nvSpPr>
        <xdr:cNvPr id="1" name="Line 7"/>
        <xdr:cNvSpPr>
          <a:spLocks/>
        </xdr:cNvSpPr>
      </xdr:nvSpPr>
      <xdr:spPr>
        <a:xfrm>
          <a:off x="4533900" y="11430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200025</xdr:rowOff>
    </xdr:from>
    <xdr:to>
      <xdr:col>25</xdr:col>
      <xdr:colOff>0</xdr:colOff>
      <xdr:row>3</xdr:row>
      <xdr:rowOff>200025</xdr:rowOff>
    </xdr:to>
    <xdr:sp>
      <xdr:nvSpPr>
        <xdr:cNvPr id="2" name="Line 7"/>
        <xdr:cNvSpPr>
          <a:spLocks/>
        </xdr:cNvSpPr>
      </xdr:nvSpPr>
      <xdr:spPr>
        <a:xfrm>
          <a:off x="14944725" y="114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</xdr:row>
      <xdr:rowOff>200025</xdr:rowOff>
    </xdr:from>
    <xdr:to>
      <xdr:col>25</xdr:col>
      <xdr:colOff>0</xdr:colOff>
      <xdr:row>3</xdr:row>
      <xdr:rowOff>200025</xdr:rowOff>
    </xdr:to>
    <xdr:sp>
      <xdr:nvSpPr>
        <xdr:cNvPr id="3" name="Line 7"/>
        <xdr:cNvSpPr>
          <a:spLocks/>
        </xdr:cNvSpPr>
      </xdr:nvSpPr>
      <xdr:spPr>
        <a:xfrm>
          <a:off x="14944725" y="114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200025</xdr:rowOff>
    </xdr:from>
    <xdr:to>
      <xdr:col>23</xdr:col>
      <xdr:colOff>0</xdr:colOff>
      <xdr:row>3</xdr:row>
      <xdr:rowOff>200025</xdr:rowOff>
    </xdr:to>
    <xdr:sp>
      <xdr:nvSpPr>
        <xdr:cNvPr id="4" name="Line 7"/>
        <xdr:cNvSpPr>
          <a:spLocks/>
        </xdr:cNvSpPr>
      </xdr:nvSpPr>
      <xdr:spPr>
        <a:xfrm>
          <a:off x="13792200" y="114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5" name="Line 7"/>
        <xdr:cNvSpPr>
          <a:spLocks/>
        </xdr:cNvSpPr>
      </xdr:nvSpPr>
      <xdr:spPr>
        <a:xfrm>
          <a:off x="4533900" y="43243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0</xdr:rowOff>
    </xdr:from>
    <xdr:to>
      <xdr:col>18</xdr:col>
      <xdr:colOff>0</xdr:colOff>
      <xdr:row>8</xdr:row>
      <xdr:rowOff>0</xdr:rowOff>
    </xdr:to>
    <xdr:sp>
      <xdr:nvSpPr>
        <xdr:cNvPr id="6" name="Line 7"/>
        <xdr:cNvSpPr>
          <a:spLocks/>
        </xdr:cNvSpPr>
      </xdr:nvSpPr>
      <xdr:spPr>
        <a:xfrm>
          <a:off x="10706100" y="18669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>
      <xdr:nvSpPr>
        <xdr:cNvPr id="7" name="Line 7"/>
        <xdr:cNvSpPr>
          <a:spLocks/>
        </xdr:cNvSpPr>
      </xdr:nvSpPr>
      <xdr:spPr>
        <a:xfrm>
          <a:off x="10706100" y="34956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1" name="Line 7"/>
        <xdr:cNvSpPr>
          <a:spLocks/>
        </xdr:cNvSpPr>
      </xdr:nvSpPr>
      <xdr:spPr>
        <a:xfrm>
          <a:off x="4391025" y="29241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0</xdr:colOff>
      <xdr:row>15</xdr:row>
      <xdr:rowOff>0</xdr:rowOff>
    </xdr:to>
    <xdr:sp>
      <xdr:nvSpPr>
        <xdr:cNvPr id="2" name="Line 7"/>
        <xdr:cNvSpPr>
          <a:spLocks/>
        </xdr:cNvSpPr>
      </xdr:nvSpPr>
      <xdr:spPr>
        <a:xfrm>
          <a:off x="8610600" y="292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3" name="Line 7"/>
        <xdr:cNvSpPr>
          <a:spLocks/>
        </xdr:cNvSpPr>
      </xdr:nvSpPr>
      <xdr:spPr>
        <a:xfrm>
          <a:off x="9067800" y="29241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16</xdr:col>
      <xdr:colOff>0</xdr:colOff>
      <xdr:row>15</xdr:row>
      <xdr:rowOff>0</xdr:rowOff>
    </xdr:to>
    <xdr:sp>
      <xdr:nvSpPr>
        <xdr:cNvPr id="4" name="Line 7"/>
        <xdr:cNvSpPr>
          <a:spLocks/>
        </xdr:cNvSpPr>
      </xdr:nvSpPr>
      <xdr:spPr>
        <a:xfrm>
          <a:off x="9553575" y="29241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5" name="Line 7"/>
        <xdr:cNvSpPr>
          <a:spLocks/>
        </xdr:cNvSpPr>
      </xdr:nvSpPr>
      <xdr:spPr>
        <a:xfrm>
          <a:off x="10887075" y="29241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200025</xdr:rowOff>
    </xdr:from>
    <xdr:to>
      <xdr:col>6</xdr:col>
      <xdr:colOff>0</xdr:colOff>
      <xdr:row>3</xdr:row>
      <xdr:rowOff>200025</xdr:rowOff>
    </xdr:to>
    <xdr:sp>
      <xdr:nvSpPr>
        <xdr:cNvPr id="6" name="Line 7"/>
        <xdr:cNvSpPr>
          <a:spLocks/>
        </xdr:cNvSpPr>
      </xdr:nvSpPr>
      <xdr:spPr>
        <a:xfrm>
          <a:off x="4391025" y="11430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200025</xdr:rowOff>
    </xdr:from>
    <xdr:to>
      <xdr:col>23</xdr:col>
      <xdr:colOff>0</xdr:colOff>
      <xdr:row>3</xdr:row>
      <xdr:rowOff>200025</xdr:rowOff>
    </xdr:to>
    <xdr:sp>
      <xdr:nvSpPr>
        <xdr:cNvPr id="7" name="Line 7"/>
        <xdr:cNvSpPr>
          <a:spLocks/>
        </xdr:cNvSpPr>
      </xdr:nvSpPr>
      <xdr:spPr>
        <a:xfrm>
          <a:off x="13935075" y="114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8" name="Line 7"/>
        <xdr:cNvSpPr>
          <a:spLocks/>
        </xdr:cNvSpPr>
      </xdr:nvSpPr>
      <xdr:spPr>
        <a:xfrm>
          <a:off x="4391025" y="29241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9" name="Line 7"/>
        <xdr:cNvSpPr>
          <a:spLocks/>
        </xdr:cNvSpPr>
      </xdr:nvSpPr>
      <xdr:spPr>
        <a:xfrm>
          <a:off x="4391025" y="29241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87"/>
  <sheetViews>
    <sheetView tabSelected="1" zoomScale="80" zoomScaleNormal="8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X1"/>
    </sheetView>
  </sheetViews>
  <sheetFormatPr defaultColWidth="9.00390625" defaultRowHeight="12.75"/>
  <cols>
    <col min="1" max="1" width="7.75390625" style="2" bestFit="1" customWidth="1"/>
    <col min="2" max="2" width="33.25390625" style="49" bestFit="1" customWidth="1"/>
    <col min="3" max="3" width="5.00390625" style="53" bestFit="1" customWidth="1"/>
    <col min="4" max="5" width="6.75390625" style="2" customWidth="1"/>
    <col min="6" max="6" width="6.75390625" style="2" bestFit="1" customWidth="1"/>
    <col min="7" max="20" width="6.75390625" style="2" customWidth="1"/>
    <col min="21" max="21" width="6.75390625" style="2" bestFit="1" customWidth="1"/>
    <col min="22" max="22" width="6.75390625" style="2" customWidth="1"/>
    <col min="23" max="23" width="6.75390625" style="2" bestFit="1" customWidth="1"/>
    <col min="24" max="24" width="6.00390625" style="4" bestFit="1" customWidth="1"/>
    <col min="25" max="16384" width="9.125" style="3" customWidth="1"/>
  </cols>
  <sheetData>
    <row r="1" spans="1:24" ht="25.5">
      <c r="A1" s="224" t="s">
        <v>26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</row>
    <row r="2" spans="6:11" ht="13.5" thickBot="1">
      <c r="F2" s="5"/>
      <c r="G2" s="5"/>
      <c r="H2" s="5"/>
      <c r="I2" s="5"/>
      <c r="J2" s="5"/>
      <c r="K2" s="5"/>
    </row>
    <row r="3" spans="1:130" s="2" customFormat="1" ht="35.25" customHeight="1" thickBot="1">
      <c r="A3" s="7" t="s">
        <v>11</v>
      </c>
      <c r="B3" s="84" t="s">
        <v>3</v>
      </c>
      <c r="C3" s="50" t="s">
        <v>10</v>
      </c>
      <c r="D3" s="218" t="s">
        <v>16</v>
      </c>
      <c r="E3" s="219"/>
      <c r="F3" s="219"/>
      <c r="G3" s="220"/>
      <c r="H3" s="221" t="s">
        <v>19</v>
      </c>
      <c r="I3" s="222"/>
      <c r="J3" s="222"/>
      <c r="K3" s="223"/>
      <c r="L3" s="229" t="s">
        <v>20</v>
      </c>
      <c r="M3" s="230"/>
      <c r="N3" s="230"/>
      <c r="O3" s="230"/>
      <c r="P3" s="218" t="s">
        <v>27</v>
      </c>
      <c r="Q3" s="219"/>
      <c r="R3" s="219"/>
      <c r="S3" s="220"/>
      <c r="T3" s="234" t="s">
        <v>28</v>
      </c>
      <c r="U3" s="235"/>
      <c r="V3" s="227" t="s">
        <v>29</v>
      </c>
      <c r="W3" s="228"/>
      <c r="X3" s="40" t="s">
        <v>6</v>
      </c>
      <c r="DZ3" s="8"/>
    </row>
    <row r="4" spans="1:130" ht="15.75" customHeight="1" thickBot="1">
      <c r="A4" s="73"/>
      <c r="B4" s="83"/>
      <c r="C4" s="54"/>
      <c r="D4" s="10" t="s">
        <v>5</v>
      </c>
      <c r="E4" s="11" t="s">
        <v>14</v>
      </c>
      <c r="F4" s="12" t="s">
        <v>4</v>
      </c>
      <c r="G4" s="13" t="s">
        <v>9</v>
      </c>
      <c r="H4" s="137" t="s">
        <v>5</v>
      </c>
      <c r="I4" s="127" t="s">
        <v>14</v>
      </c>
      <c r="J4" s="128" t="s">
        <v>4</v>
      </c>
      <c r="K4" s="129" t="s">
        <v>9</v>
      </c>
      <c r="L4" s="10" t="s">
        <v>5</v>
      </c>
      <c r="M4" s="11" t="s">
        <v>14</v>
      </c>
      <c r="N4" s="12" t="s">
        <v>4</v>
      </c>
      <c r="O4" s="132" t="s">
        <v>9</v>
      </c>
      <c r="P4" s="10" t="s">
        <v>5</v>
      </c>
      <c r="Q4" s="11" t="s">
        <v>14</v>
      </c>
      <c r="R4" s="12" t="s">
        <v>4</v>
      </c>
      <c r="S4" s="13" t="s">
        <v>9</v>
      </c>
      <c r="T4" s="14" t="s">
        <v>5</v>
      </c>
      <c r="U4" s="15" t="s">
        <v>4</v>
      </c>
      <c r="V4" s="16" t="s">
        <v>5</v>
      </c>
      <c r="W4" s="17" t="s">
        <v>4</v>
      </c>
      <c r="X4" s="41"/>
      <c r="DZ4" s="18"/>
    </row>
    <row r="5" spans="1:130" ht="14.25" customHeight="1">
      <c r="A5" s="37">
        <v>1</v>
      </c>
      <c r="B5" s="96" t="s">
        <v>83</v>
      </c>
      <c r="C5" s="182" t="s">
        <v>86</v>
      </c>
      <c r="D5" s="184"/>
      <c r="E5" s="185"/>
      <c r="F5" s="185"/>
      <c r="G5" s="186"/>
      <c r="H5" s="72"/>
      <c r="I5" s="72"/>
      <c r="J5" s="72"/>
      <c r="K5" s="72"/>
      <c r="L5" s="72"/>
      <c r="M5" s="72"/>
      <c r="N5" s="72"/>
      <c r="O5" s="72"/>
      <c r="P5" s="133">
        <v>100</v>
      </c>
      <c r="Q5" s="122">
        <v>200</v>
      </c>
      <c r="R5" s="122">
        <v>300</v>
      </c>
      <c r="S5" s="134">
        <v>400</v>
      </c>
      <c r="T5" s="25">
        <v>200</v>
      </c>
      <c r="U5" s="30">
        <v>300</v>
      </c>
      <c r="V5" s="29"/>
      <c r="W5" s="85"/>
      <c r="X5" s="106">
        <f aca="true" t="shared" si="0" ref="X5:X36">SUM(D5:W5)</f>
        <v>1500</v>
      </c>
      <c r="Y5" s="5"/>
      <c r="Z5" s="5"/>
      <c r="DZ5" s="5"/>
    </row>
    <row r="6" spans="1:130" ht="14.25" customHeight="1">
      <c r="A6" s="43">
        <v>2</v>
      </c>
      <c r="B6" s="97" t="s">
        <v>98</v>
      </c>
      <c r="C6" s="180" t="s">
        <v>86</v>
      </c>
      <c r="D6" s="27"/>
      <c r="E6" s="33"/>
      <c r="F6" s="33"/>
      <c r="G6" s="26"/>
      <c r="H6" s="72"/>
      <c r="I6" s="72"/>
      <c r="J6" s="72"/>
      <c r="K6" s="72"/>
      <c r="L6" s="72"/>
      <c r="M6" s="72"/>
      <c r="N6" s="72"/>
      <c r="O6" s="72"/>
      <c r="P6" s="141">
        <v>79</v>
      </c>
      <c r="Q6" s="121">
        <v>158</v>
      </c>
      <c r="R6" s="121">
        <v>237</v>
      </c>
      <c r="S6" s="143">
        <v>316</v>
      </c>
      <c r="T6" s="22">
        <v>144</v>
      </c>
      <c r="U6" s="23">
        <v>264</v>
      </c>
      <c r="V6" s="66"/>
      <c r="W6" s="102"/>
      <c r="X6" s="107">
        <f t="shared" si="0"/>
        <v>1198</v>
      </c>
      <c r="Y6" s="5"/>
      <c r="Z6" s="5"/>
      <c r="DZ6" s="5"/>
    </row>
    <row r="7" spans="1:130" ht="14.25" customHeight="1">
      <c r="A7" s="37">
        <v>3</v>
      </c>
      <c r="B7" s="97" t="s">
        <v>30</v>
      </c>
      <c r="C7" s="188" t="s">
        <v>13</v>
      </c>
      <c r="D7" s="109">
        <v>100</v>
      </c>
      <c r="E7" s="100">
        <v>200</v>
      </c>
      <c r="F7" s="100">
        <v>300</v>
      </c>
      <c r="G7" s="101">
        <v>400</v>
      </c>
      <c r="H7" s="72"/>
      <c r="I7" s="72"/>
      <c r="J7" s="72"/>
      <c r="K7" s="72"/>
      <c r="L7" s="72"/>
      <c r="M7" s="72"/>
      <c r="N7" s="72"/>
      <c r="O7" s="72"/>
      <c r="P7" s="20"/>
      <c r="Q7" s="70"/>
      <c r="R7" s="70"/>
      <c r="S7" s="67"/>
      <c r="T7" s="22"/>
      <c r="U7" s="23"/>
      <c r="V7" s="66"/>
      <c r="W7" s="24"/>
      <c r="X7" s="107">
        <f t="shared" si="0"/>
        <v>1000</v>
      </c>
      <c r="Y7" s="5"/>
      <c r="Z7" s="5"/>
      <c r="DZ7" s="5"/>
    </row>
    <row r="8" spans="1:130" ht="14.25" customHeight="1">
      <c r="A8" s="37">
        <v>4</v>
      </c>
      <c r="B8" s="97" t="s">
        <v>84</v>
      </c>
      <c r="C8" s="57" t="s">
        <v>85</v>
      </c>
      <c r="D8" s="27"/>
      <c r="E8" s="33"/>
      <c r="F8" s="33"/>
      <c r="G8" s="26"/>
      <c r="H8" s="72"/>
      <c r="I8" s="72"/>
      <c r="J8" s="72"/>
      <c r="K8" s="72"/>
      <c r="L8" s="72"/>
      <c r="M8" s="72"/>
      <c r="N8" s="72"/>
      <c r="O8" s="72"/>
      <c r="P8" s="141">
        <v>88</v>
      </c>
      <c r="Q8" s="121">
        <v>176</v>
      </c>
      <c r="R8" s="121">
        <v>264</v>
      </c>
      <c r="S8" s="143">
        <v>352</v>
      </c>
      <c r="T8" s="22"/>
      <c r="U8" s="23"/>
      <c r="V8" s="66"/>
      <c r="W8" s="102"/>
      <c r="X8" s="107">
        <f t="shared" si="0"/>
        <v>880</v>
      </c>
      <c r="Y8" s="5"/>
      <c r="Z8" s="5"/>
      <c r="DZ8" s="5"/>
    </row>
    <row r="9" spans="1:130" ht="14.25" customHeight="1" thickBot="1">
      <c r="A9" s="37">
        <v>5</v>
      </c>
      <c r="B9" s="97" t="s">
        <v>31</v>
      </c>
      <c r="C9" s="192" t="s">
        <v>8</v>
      </c>
      <c r="D9" s="109">
        <v>69</v>
      </c>
      <c r="E9" s="100">
        <v>158</v>
      </c>
      <c r="F9" s="100">
        <v>198</v>
      </c>
      <c r="G9" s="101">
        <v>352</v>
      </c>
      <c r="H9" s="72"/>
      <c r="I9" s="72"/>
      <c r="J9" s="72"/>
      <c r="K9" s="72"/>
      <c r="L9" s="72"/>
      <c r="M9" s="72"/>
      <c r="N9" s="72"/>
      <c r="O9" s="72"/>
      <c r="P9" s="20"/>
      <c r="Q9" s="70"/>
      <c r="R9" s="70"/>
      <c r="S9" s="67"/>
      <c r="T9" s="22"/>
      <c r="U9" s="23"/>
      <c r="V9" s="92"/>
      <c r="W9" s="24"/>
      <c r="X9" s="107">
        <f t="shared" si="0"/>
        <v>777</v>
      </c>
      <c r="Y9" s="5"/>
      <c r="Z9" s="5"/>
      <c r="DZ9" s="5"/>
    </row>
    <row r="10" spans="1:130" ht="14.25" customHeight="1">
      <c r="A10" s="37">
        <v>6</v>
      </c>
      <c r="B10" s="97" t="s">
        <v>32</v>
      </c>
      <c r="C10" s="191" t="s">
        <v>0</v>
      </c>
      <c r="D10" s="109">
        <v>48</v>
      </c>
      <c r="E10" s="100">
        <v>176</v>
      </c>
      <c r="F10" s="100">
        <v>237</v>
      </c>
      <c r="G10" s="124">
        <v>264</v>
      </c>
      <c r="H10" s="6"/>
      <c r="I10" s="208" t="s">
        <v>97</v>
      </c>
      <c r="J10" s="177"/>
      <c r="K10" s="177"/>
      <c r="L10" s="177"/>
      <c r="M10" s="177"/>
      <c r="N10" s="177"/>
      <c r="O10" s="178"/>
      <c r="P10" s="21"/>
      <c r="Q10" s="70"/>
      <c r="R10" s="70"/>
      <c r="S10" s="67"/>
      <c r="T10" s="22"/>
      <c r="U10" s="23"/>
      <c r="V10" s="66"/>
      <c r="W10" s="102"/>
      <c r="X10" s="107">
        <f t="shared" si="0"/>
        <v>725</v>
      </c>
      <c r="Y10" s="5"/>
      <c r="Z10" s="5"/>
      <c r="DZ10" s="5"/>
    </row>
    <row r="11" spans="1:130" ht="14.25" customHeight="1">
      <c r="A11" s="37">
        <v>7</v>
      </c>
      <c r="B11" s="97" t="s">
        <v>87</v>
      </c>
      <c r="C11" s="57" t="s">
        <v>82</v>
      </c>
      <c r="D11" s="27"/>
      <c r="E11" s="33"/>
      <c r="F11" s="33"/>
      <c r="G11" s="31"/>
      <c r="H11" s="209"/>
      <c r="I11" s="72"/>
      <c r="J11" s="72"/>
      <c r="K11" s="72"/>
      <c r="L11" s="72"/>
      <c r="M11" s="72"/>
      <c r="N11" s="72"/>
      <c r="O11" s="210"/>
      <c r="P11" s="206">
        <v>69</v>
      </c>
      <c r="Q11" s="122">
        <v>132</v>
      </c>
      <c r="R11" s="122">
        <v>216</v>
      </c>
      <c r="S11" s="134">
        <v>288</v>
      </c>
      <c r="T11" s="22"/>
      <c r="U11" s="23"/>
      <c r="V11" s="29"/>
      <c r="W11" s="85"/>
      <c r="X11" s="107">
        <f t="shared" si="0"/>
        <v>705</v>
      </c>
      <c r="Y11" s="5"/>
      <c r="Z11" s="5"/>
      <c r="DZ11" s="5"/>
    </row>
    <row r="12" spans="1:130" ht="14.25" customHeight="1">
      <c r="A12" s="37">
        <v>8</v>
      </c>
      <c r="B12" s="97" t="s">
        <v>33</v>
      </c>
      <c r="C12" s="188" t="s">
        <v>13</v>
      </c>
      <c r="D12" s="109">
        <v>79</v>
      </c>
      <c r="E12" s="100">
        <v>132</v>
      </c>
      <c r="F12" s="100">
        <v>216</v>
      </c>
      <c r="G12" s="124">
        <v>276</v>
      </c>
      <c r="H12" s="209"/>
      <c r="I12" s="72"/>
      <c r="J12" s="72"/>
      <c r="K12" s="72"/>
      <c r="L12" s="72"/>
      <c r="M12" s="72"/>
      <c r="N12" s="72"/>
      <c r="O12" s="210"/>
      <c r="P12" s="32"/>
      <c r="Q12" s="33"/>
      <c r="R12" s="33"/>
      <c r="S12" s="26"/>
      <c r="T12" s="22"/>
      <c r="U12" s="23"/>
      <c r="V12" s="29"/>
      <c r="W12" s="85"/>
      <c r="X12" s="107">
        <f t="shared" si="0"/>
        <v>703</v>
      </c>
      <c r="Y12" s="5"/>
      <c r="Z12" s="5"/>
      <c r="DZ12" s="5"/>
    </row>
    <row r="13" spans="1:130" ht="14.25" customHeight="1">
      <c r="A13" s="37">
        <v>9</v>
      </c>
      <c r="B13" s="97" t="s">
        <v>34</v>
      </c>
      <c r="C13" s="195" t="s">
        <v>17</v>
      </c>
      <c r="D13" s="109">
        <v>60</v>
      </c>
      <c r="E13" s="100">
        <v>138</v>
      </c>
      <c r="F13" s="100">
        <v>189</v>
      </c>
      <c r="G13" s="124">
        <v>316</v>
      </c>
      <c r="H13" s="209"/>
      <c r="I13" s="72"/>
      <c r="J13" s="72"/>
      <c r="K13" s="72"/>
      <c r="L13" s="72"/>
      <c r="M13" s="72"/>
      <c r="N13" s="72"/>
      <c r="O13" s="211"/>
      <c r="P13" s="130"/>
      <c r="Q13" s="63"/>
      <c r="R13" s="63"/>
      <c r="S13" s="64"/>
      <c r="T13" s="22"/>
      <c r="U13" s="23"/>
      <c r="V13" s="29"/>
      <c r="W13" s="31"/>
      <c r="X13" s="107">
        <f t="shared" si="0"/>
        <v>703</v>
      </c>
      <c r="Y13" s="5"/>
      <c r="Z13" s="5"/>
      <c r="DZ13" s="5"/>
    </row>
    <row r="14" spans="1:130" ht="14.25" customHeight="1">
      <c r="A14" s="37">
        <v>10</v>
      </c>
      <c r="B14" s="97" t="s">
        <v>35</v>
      </c>
      <c r="C14" s="191" t="s">
        <v>0</v>
      </c>
      <c r="D14" s="109">
        <v>72</v>
      </c>
      <c r="E14" s="100">
        <v>114</v>
      </c>
      <c r="F14" s="100">
        <v>264</v>
      </c>
      <c r="G14" s="124">
        <v>252</v>
      </c>
      <c r="H14" s="209"/>
      <c r="I14" s="72"/>
      <c r="J14" s="72"/>
      <c r="K14" s="72"/>
      <c r="L14" s="72"/>
      <c r="M14" s="72"/>
      <c r="N14" s="72"/>
      <c r="O14" s="212"/>
      <c r="P14" s="172"/>
      <c r="Q14" s="142"/>
      <c r="R14" s="142"/>
      <c r="S14" s="144"/>
      <c r="T14" s="22"/>
      <c r="U14" s="23"/>
      <c r="V14" s="29"/>
      <c r="W14" s="31"/>
      <c r="X14" s="107">
        <f t="shared" si="0"/>
        <v>702</v>
      </c>
      <c r="Y14" s="5"/>
      <c r="Z14" s="5"/>
      <c r="DZ14" s="5"/>
    </row>
    <row r="15" spans="1:130" ht="14.25" customHeight="1">
      <c r="A15" s="37">
        <v>11</v>
      </c>
      <c r="B15" s="97" t="s">
        <v>88</v>
      </c>
      <c r="C15" s="180" t="s">
        <v>86</v>
      </c>
      <c r="D15" s="27"/>
      <c r="E15" s="33"/>
      <c r="F15" s="33"/>
      <c r="G15" s="31"/>
      <c r="H15" s="209"/>
      <c r="I15" s="72"/>
      <c r="J15" s="72"/>
      <c r="K15" s="72"/>
      <c r="L15" s="72"/>
      <c r="M15" s="72"/>
      <c r="N15" s="72"/>
      <c r="O15" s="210"/>
      <c r="P15" s="206">
        <v>72</v>
      </c>
      <c r="Q15" s="122">
        <v>138</v>
      </c>
      <c r="R15" s="122">
        <v>207</v>
      </c>
      <c r="S15" s="134">
        <v>276</v>
      </c>
      <c r="T15" s="22"/>
      <c r="U15" s="23"/>
      <c r="V15" s="29"/>
      <c r="W15" s="146"/>
      <c r="X15" s="107">
        <f t="shared" si="0"/>
        <v>693</v>
      </c>
      <c r="Y15" s="5"/>
      <c r="Z15" s="5"/>
      <c r="DZ15" s="5"/>
    </row>
    <row r="16" spans="1:130" ht="14.25" customHeight="1">
      <c r="A16" s="37">
        <v>12</v>
      </c>
      <c r="B16" s="97" t="s">
        <v>36</v>
      </c>
      <c r="C16" s="195" t="s">
        <v>17</v>
      </c>
      <c r="D16" s="109">
        <v>88</v>
      </c>
      <c r="E16" s="100">
        <v>108</v>
      </c>
      <c r="F16" s="100">
        <v>207</v>
      </c>
      <c r="G16" s="124">
        <v>288</v>
      </c>
      <c r="H16" s="209"/>
      <c r="I16" s="72"/>
      <c r="J16" s="72"/>
      <c r="K16" s="72"/>
      <c r="L16" s="72"/>
      <c r="M16" s="72"/>
      <c r="N16" s="72"/>
      <c r="O16" s="210"/>
      <c r="P16" s="32"/>
      <c r="Q16" s="33"/>
      <c r="R16" s="33"/>
      <c r="S16" s="26"/>
      <c r="T16" s="22"/>
      <c r="U16" s="23"/>
      <c r="V16" s="25"/>
      <c r="W16" s="31"/>
      <c r="X16" s="107">
        <f t="shared" si="0"/>
        <v>691</v>
      </c>
      <c r="Y16" s="5"/>
      <c r="Z16" s="5"/>
      <c r="DZ16" s="5"/>
    </row>
    <row r="17" spans="1:130" ht="14.25" customHeight="1">
      <c r="A17" s="37">
        <v>13</v>
      </c>
      <c r="B17" s="97" t="s">
        <v>89</v>
      </c>
      <c r="C17" s="179" t="s">
        <v>76</v>
      </c>
      <c r="D17" s="27"/>
      <c r="E17" s="33"/>
      <c r="F17" s="33"/>
      <c r="G17" s="31"/>
      <c r="H17" s="209"/>
      <c r="I17" s="72"/>
      <c r="J17" s="72"/>
      <c r="K17" s="72"/>
      <c r="L17" s="72"/>
      <c r="M17" s="72"/>
      <c r="N17" s="72"/>
      <c r="O17" s="210"/>
      <c r="P17" s="206">
        <v>76</v>
      </c>
      <c r="Q17" s="122">
        <v>152</v>
      </c>
      <c r="R17" s="122">
        <v>198</v>
      </c>
      <c r="S17" s="134">
        <v>264</v>
      </c>
      <c r="T17" s="22"/>
      <c r="U17" s="23"/>
      <c r="V17" s="29"/>
      <c r="W17" s="85"/>
      <c r="X17" s="107">
        <f t="shared" si="0"/>
        <v>690</v>
      </c>
      <c r="Y17" s="5"/>
      <c r="Z17" s="5"/>
      <c r="DZ17" s="5"/>
    </row>
    <row r="18" spans="1:130" ht="14.25" customHeight="1">
      <c r="A18" s="37">
        <v>14</v>
      </c>
      <c r="B18" s="97" t="s">
        <v>90</v>
      </c>
      <c r="C18" s="179" t="s">
        <v>76</v>
      </c>
      <c r="D18" s="27"/>
      <c r="E18" s="33"/>
      <c r="F18" s="33"/>
      <c r="G18" s="31"/>
      <c r="H18" s="209"/>
      <c r="I18" s="72"/>
      <c r="J18" s="72"/>
      <c r="K18" s="72"/>
      <c r="L18" s="72"/>
      <c r="M18" s="72"/>
      <c r="N18" s="72"/>
      <c r="O18" s="210"/>
      <c r="P18" s="206">
        <v>60</v>
      </c>
      <c r="Q18" s="122">
        <v>120</v>
      </c>
      <c r="R18" s="122">
        <v>171</v>
      </c>
      <c r="S18" s="134">
        <v>252</v>
      </c>
      <c r="T18" s="22"/>
      <c r="U18" s="23"/>
      <c r="V18" s="25"/>
      <c r="W18" s="31"/>
      <c r="X18" s="107">
        <f t="shared" si="0"/>
        <v>603</v>
      </c>
      <c r="Y18" s="5"/>
      <c r="Z18" s="5"/>
      <c r="DZ18" s="5"/>
    </row>
    <row r="19" spans="1:126" ht="12.75" customHeight="1">
      <c r="A19" s="37">
        <v>15</v>
      </c>
      <c r="B19" s="97" t="s">
        <v>91</v>
      </c>
      <c r="C19" s="57" t="s">
        <v>92</v>
      </c>
      <c r="D19" s="27"/>
      <c r="E19" s="33"/>
      <c r="F19" s="33"/>
      <c r="G19" s="31"/>
      <c r="H19" s="209"/>
      <c r="I19" s="72"/>
      <c r="J19" s="72"/>
      <c r="K19" s="72"/>
      <c r="L19" s="72"/>
      <c r="M19" s="72"/>
      <c r="N19" s="72"/>
      <c r="O19" s="210"/>
      <c r="P19" s="206">
        <v>63</v>
      </c>
      <c r="Q19" s="122">
        <v>102</v>
      </c>
      <c r="R19" s="122">
        <v>189</v>
      </c>
      <c r="S19" s="134">
        <v>240</v>
      </c>
      <c r="T19" s="25"/>
      <c r="U19" s="30"/>
      <c r="V19" s="29"/>
      <c r="W19" s="31"/>
      <c r="X19" s="107">
        <f t="shared" si="0"/>
        <v>594</v>
      </c>
      <c r="DV19" s="19"/>
    </row>
    <row r="20" spans="1:126" ht="12.75" customHeight="1">
      <c r="A20" s="37">
        <v>16</v>
      </c>
      <c r="B20" s="97" t="s">
        <v>93</v>
      </c>
      <c r="C20" s="194" t="s">
        <v>74</v>
      </c>
      <c r="D20" s="27"/>
      <c r="E20" s="33"/>
      <c r="F20" s="33"/>
      <c r="G20" s="31"/>
      <c r="H20" s="209"/>
      <c r="I20" s="72"/>
      <c r="J20" s="72"/>
      <c r="K20" s="72"/>
      <c r="L20" s="72"/>
      <c r="M20" s="72"/>
      <c r="N20" s="72"/>
      <c r="O20" s="210"/>
      <c r="P20" s="206">
        <v>66</v>
      </c>
      <c r="Q20" s="122">
        <v>126</v>
      </c>
      <c r="R20" s="122">
        <v>180</v>
      </c>
      <c r="S20" s="134">
        <v>216</v>
      </c>
      <c r="T20" s="27"/>
      <c r="U20" s="31"/>
      <c r="V20" s="145"/>
      <c r="W20" s="31"/>
      <c r="X20" s="107">
        <f t="shared" si="0"/>
        <v>588</v>
      </c>
      <c r="DV20" s="5"/>
    </row>
    <row r="21" spans="1:130" ht="12.75">
      <c r="A21" s="37">
        <v>17</v>
      </c>
      <c r="B21" s="97" t="s">
        <v>37</v>
      </c>
      <c r="C21" s="195" t="s">
        <v>17</v>
      </c>
      <c r="D21" s="109">
        <v>39</v>
      </c>
      <c r="E21" s="100">
        <v>144</v>
      </c>
      <c r="F21" s="100">
        <v>171</v>
      </c>
      <c r="G21" s="124">
        <v>228</v>
      </c>
      <c r="H21" s="209"/>
      <c r="I21" s="72"/>
      <c r="J21" s="72"/>
      <c r="K21" s="72"/>
      <c r="L21" s="72"/>
      <c r="M21" s="72"/>
      <c r="N21" s="72"/>
      <c r="O21" s="210"/>
      <c r="P21" s="32"/>
      <c r="Q21" s="33"/>
      <c r="R21" s="33"/>
      <c r="S21" s="26"/>
      <c r="T21" s="25"/>
      <c r="U21" s="30"/>
      <c r="V21" s="29"/>
      <c r="W21" s="31"/>
      <c r="X21" s="107">
        <f t="shared" si="0"/>
        <v>582</v>
      </c>
      <c r="DZ21" s="19"/>
    </row>
    <row r="22" spans="1:130" ht="12.75" customHeight="1">
      <c r="A22" s="37">
        <v>18</v>
      </c>
      <c r="B22" s="97" t="s">
        <v>94</v>
      </c>
      <c r="C22" s="57" t="s">
        <v>92</v>
      </c>
      <c r="D22" s="27"/>
      <c r="E22" s="33"/>
      <c r="F22" s="33"/>
      <c r="G22" s="31"/>
      <c r="H22" s="209"/>
      <c r="I22" s="72"/>
      <c r="J22" s="72"/>
      <c r="K22" s="72"/>
      <c r="L22" s="72"/>
      <c r="M22" s="72"/>
      <c r="N22" s="72"/>
      <c r="O22" s="210"/>
      <c r="P22" s="206">
        <v>51</v>
      </c>
      <c r="Q22" s="122">
        <v>132</v>
      </c>
      <c r="R22" s="122">
        <v>144</v>
      </c>
      <c r="S22" s="134">
        <v>228</v>
      </c>
      <c r="T22" s="25"/>
      <c r="U22" s="30"/>
      <c r="V22" s="29"/>
      <c r="W22" s="85"/>
      <c r="X22" s="107">
        <f t="shared" si="0"/>
        <v>555</v>
      </c>
      <c r="DZ22" s="19"/>
    </row>
    <row r="23" spans="1:130" ht="12.75">
      <c r="A23" s="37">
        <v>19</v>
      </c>
      <c r="B23" s="97" t="s">
        <v>38</v>
      </c>
      <c r="C23" s="98" t="s">
        <v>39</v>
      </c>
      <c r="D23" s="109">
        <v>57</v>
      </c>
      <c r="E23" s="100">
        <v>126</v>
      </c>
      <c r="F23" s="100">
        <v>162</v>
      </c>
      <c r="G23" s="124">
        <v>204</v>
      </c>
      <c r="H23" s="209"/>
      <c r="I23" s="72"/>
      <c r="J23" s="72"/>
      <c r="K23" s="72"/>
      <c r="L23" s="72"/>
      <c r="M23" s="72"/>
      <c r="N23" s="72"/>
      <c r="O23" s="210"/>
      <c r="P23" s="32"/>
      <c r="Q23" s="33"/>
      <c r="R23" s="33"/>
      <c r="S23" s="26"/>
      <c r="T23" s="25"/>
      <c r="U23" s="30"/>
      <c r="V23" s="29"/>
      <c r="W23" s="85"/>
      <c r="X23" s="107">
        <f t="shared" si="0"/>
        <v>549</v>
      </c>
      <c r="DZ23" s="19"/>
    </row>
    <row r="24" spans="1:130" ht="12.75" customHeight="1">
      <c r="A24" s="37">
        <v>20</v>
      </c>
      <c r="B24" s="97" t="s">
        <v>95</v>
      </c>
      <c r="C24" s="57" t="s">
        <v>78</v>
      </c>
      <c r="D24" s="27"/>
      <c r="E24" s="33"/>
      <c r="F24" s="33"/>
      <c r="G24" s="31"/>
      <c r="H24" s="209"/>
      <c r="I24" s="72"/>
      <c r="J24" s="72"/>
      <c r="K24" s="72"/>
      <c r="L24" s="72"/>
      <c r="M24" s="72"/>
      <c r="N24" s="72"/>
      <c r="O24" s="213"/>
      <c r="P24" s="206">
        <v>54</v>
      </c>
      <c r="Q24" s="122">
        <v>114</v>
      </c>
      <c r="R24" s="122">
        <v>162</v>
      </c>
      <c r="S24" s="134">
        <v>204</v>
      </c>
      <c r="T24" s="25"/>
      <c r="U24" s="30"/>
      <c r="V24" s="25"/>
      <c r="W24" s="31"/>
      <c r="X24" s="107">
        <f t="shared" si="0"/>
        <v>534</v>
      </c>
      <c r="DZ24" s="19"/>
    </row>
    <row r="25" spans="1:130" ht="12.75" customHeight="1">
      <c r="A25" s="37">
        <v>21</v>
      </c>
      <c r="B25" s="97" t="s">
        <v>96</v>
      </c>
      <c r="C25" s="57" t="s">
        <v>78</v>
      </c>
      <c r="D25" s="27"/>
      <c r="E25" s="33"/>
      <c r="F25" s="33"/>
      <c r="G25" s="31"/>
      <c r="H25" s="209"/>
      <c r="I25" s="72"/>
      <c r="J25" s="72"/>
      <c r="K25" s="72"/>
      <c r="L25" s="72"/>
      <c r="M25" s="72"/>
      <c r="N25" s="72"/>
      <c r="O25" s="210"/>
      <c r="P25" s="206">
        <v>57</v>
      </c>
      <c r="Q25" s="122">
        <v>108</v>
      </c>
      <c r="R25" s="122">
        <v>153</v>
      </c>
      <c r="S25" s="134">
        <v>192</v>
      </c>
      <c r="T25" s="25"/>
      <c r="U25" s="30"/>
      <c r="V25" s="93"/>
      <c r="W25" s="85"/>
      <c r="X25" s="107">
        <f t="shared" si="0"/>
        <v>510</v>
      </c>
      <c r="DZ25" s="19"/>
    </row>
    <row r="26" spans="1:130" ht="12.75">
      <c r="A26" s="37">
        <v>22</v>
      </c>
      <c r="B26" s="97" t="s">
        <v>40</v>
      </c>
      <c r="C26" s="190" t="s">
        <v>12</v>
      </c>
      <c r="D26" s="109">
        <v>54</v>
      </c>
      <c r="E26" s="100">
        <v>90</v>
      </c>
      <c r="F26" s="100">
        <v>117</v>
      </c>
      <c r="G26" s="124">
        <v>240</v>
      </c>
      <c r="H26" s="209"/>
      <c r="I26" s="72"/>
      <c r="J26" s="72"/>
      <c r="K26" s="72"/>
      <c r="L26" s="72"/>
      <c r="M26" s="72"/>
      <c r="N26" s="72"/>
      <c r="O26" s="210"/>
      <c r="P26" s="32"/>
      <c r="Q26" s="33"/>
      <c r="R26" s="33"/>
      <c r="S26" s="26"/>
      <c r="T26" s="25"/>
      <c r="U26" s="30"/>
      <c r="V26" s="29"/>
      <c r="W26" s="85"/>
      <c r="X26" s="107">
        <f t="shared" si="0"/>
        <v>501</v>
      </c>
      <c r="DZ26" s="19"/>
    </row>
    <row r="27" spans="1:130" ht="12.75">
      <c r="A27" s="37">
        <v>23</v>
      </c>
      <c r="B27" s="97" t="s">
        <v>41</v>
      </c>
      <c r="C27" s="191" t="s">
        <v>0</v>
      </c>
      <c r="D27" s="109">
        <v>42</v>
      </c>
      <c r="E27" s="100">
        <v>120</v>
      </c>
      <c r="F27" s="100">
        <v>108</v>
      </c>
      <c r="G27" s="124">
        <v>216</v>
      </c>
      <c r="H27" s="209"/>
      <c r="I27" s="72"/>
      <c r="J27" s="72"/>
      <c r="K27" s="72"/>
      <c r="L27" s="72"/>
      <c r="M27" s="72"/>
      <c r="N27" s="72"/>
      <c r="O27" s="213"/>
      <c r="P27" s="126"/>
      <c r="Q27" s="42"/>
      <c r="R27" s="42"/>
      <c r="S27" s="28"/>
      <c r="T27" s="25"/>
      <c r="U27" s="30"/>
      <c r="V27" s="25"/>
      <c r="W27" s="31"/>
      <c r="X27" s="107">
        <f t="shared" si="0"/>
        <v>486</v>
      </c>
      <c r="DZ27" s="19"/>
    </row>
    <row r="28" spans="1:130" ht="12.75">
      <c r="A28" s="37">
        <v>24</v>
      </c>
      <c r="B28" s="97" t="s">
        <v>42</v>
      </c>
      <c r="C28" s="98" t="s">
        <v>15</v>
      </c>
      <c r="D28" s="109">
        <v>30</v>
      </c>
      <c r="E28" s="100">
        <v>56</v>
      </c>
      <c r="F28" s="100">
        <v>180</v>
      </c>
      <c r="G28" s="124">
        <v>180</v>
      </c>
      <c r="H28" s="209"/>
      <c r="I28" s="72"/>
      <c r="J28" s="72"/>
      <c r="K28" s="72"/>
      <c r="L28" s="72"/>
      <c r="M28" s="72"/>
      <c r="N28" s="72"/>
      <c r="O28" s="213"/>
      <c r="P28" s="126"/>
      <c r="Q28" s="42"/>
      <c r="R28" s="42"/>
      <c r="S28" s="28"/>
      <c r="T28" s="27"/>
      <c r="U28" s="31"/>
      <c r="V28" s="25"/>
      <c r="W28" s="103"/>
      <c r="X28" s="107">
        <f t="shared" si="0"/>
        <v>446</v>
      </c>
      <c r="DZ28" s="19"/>
    </row>
    <row r="29" spans="1:130" ht="12.75">
      <c r="A29" s="71">
        <v>25</v>
      </c>
      <c r="B29" s="97" t="s">
        <v>43</v>
      </c>
      <c r="C29" s="98" t="s">
        <v>15</v>
      </c>
      <c r="D29" s="109">
        <v>45</v>
      </c>
      <c r="E29" s="100">
        <v>72</v>
      </c>
      <c r="F29" s="100">
        <v>135</v>
      </c>
      <c r="G29" s="124">
        <v>168</v>
      </c>
      <c r="H29" s="209"/>
      <c r="I29" s="72"/>
      <c r="J29" s="72"/>
      <c r="K29" s="72"/>
      <c r="L29" s="72"/>
      <c r="M29" s="72"/>
      <c r="N29" s="72"/>
      <c r="O29" s="210"/>
      <c r="P29" s="32"/>
      <c r="Q29" s="33"/>
      <c r="R29" s="33"/>
      <c r="S29" s="26"/>
      <c r="T29" s="25"/>
      <c r="U29" s="30"/>
      <c r="V29" s="29"/>
      <c r="W29" s="31"/>
      <c r="X29" s="107">
        <f t="shared" si="0"/>
        <v>420</v>
      </c>
      <c r="DZ29" s="19"/>
    </row>
    <row r="30" spans="1:130" ht="12.75">
      <c r="A30" s="62">
        <v>26</v>
      </c>
      <c r="B30" s="97" t="s">
        <v>102</v>
      </c>
      <c r="C30" s="180" t="s">
        <v>86</v>
      </c>
      <c r="D30" s="27"/>
      <c r="E30" s="33"/>
      <c r="F30" s="33"/>
      <c r="G30" s="31"/>
      <c r="H30" s="209"/>
      <c r="I30" s="72"/>
      <c r="J30" s="72"/>
      <c r="K30" s="72"/>
      <c r="L30" s="72"/>
      <c r="M30" s="72"/>
      <c r="N30" s="72"/>
      <c r="O30" s="210"/>
      <c r="P30" s="32"/>
      <c r="Q30" s="33"/>
      <c r="R30" s="33"/>
      <c r="S30" s="26"/>
      <c r="T30" s="25">
        <v>200</v>
      </c>
      <c r="U30" s="30">
        <v>216</v>
      </c>
      <c r="V30" s="29"/>
      <c r="W30" s="31"/>
      <c r="X30" s="107">
        <f t="shared" si="0"/>
        <v>416</v>
      </c>
      <c r="DZ30" s="19"/>
    </row>
    <row r="31" spans="1:130" ht="12.75">
      <c r="A31" s="62">
        <v>27</v>
      </c>
      <c r="B31" s="97" t="s">
        <v>103</v>
      </c>
      <c r="C31" s="180" t="s">
        <v>86</v>
      </c>
      <c r="D31" s="27"/>
      <c r="E31" s="33"/>
      <c r="F31" s="33"/>
      <c r="G31" s="31"/>
      <c r="H31" s="209"/>
      <c r="I31" s="72"/>
      <c r="J31" s="72"/>
      <c r="K31" s="72"/>
      <c r="L31" s="72"/>
      <c r="M31" s="72"/>
      <c r="N31" s="72"/>
      <c r="O31" s="210"/>
      <c r="P31" s="32"/>
      <c r="Q31" s="33"/>
      <c r="R31" s="33"/>
      <c r="S31" s="26"/>
      <c r="T31" s="25">
        <v>176</v>
      </c>
      <c r="U31" s="30">
        <v>237</v>
      </c>
      <c r="V31" s="93"/>
      <c r="W31" s="85"/>
      <c r="X31" s="107">
        <f t="shared" si="0"/>
        <v>413</v>
      </c>
      <c r="DZ31" s="19"/>
    </row>
    <row r="32" spans="1:130" ht="12.75">
      <c r="A32" s="62">
        <v>28</v>
      </c>
      <c r="B32" s="97" t="s">
        <v>44</v>
      </c>
      <c r="C32" s="98" t="s">
        <v>15</v>
      </c>
      <c r="D32" s="109">
        <v>63</v>
      </c>
      <c r="E32" s="100">
        <v>96</v>
      </c>
      <c r="F32" s="100">
        <v>84</v>
      </c>
      <c r="G32" s="124">
        <v>156</v>
      </c>
      <c r="H32" s="209"/>
      <c r="I32" s="72"/>
      <c r="J32" s="72"/>
      <c r="K32" s="72"/>
      <c r="L32" s="72"/>
      <c r="M32" s="72"/>
      <c r="N32" s="72"/>
      <c r="O32" s="210"/>
      <c r="P32" s="32"/>
      <c r="Q32" s="33"/>
      <c r="R32" s="33"/>
      <c r="S32" s="26"/>
      <c r="T32" s="25"/>
      <c r="U32" s="30"/>
      <c r="V32" s="29"/>
      <c r="W32" s="31"/>
      <c r="X32" s="107">
        <f t="shared" si="0"/>
        <v>399</v>
      </c>
      <c r="DZ32" s="19"/>
    </row>
    <row r="33" spans="1:130" ht="12.75">
      <c r="A33" s="62">
        <v>29</v>
      </c>
      <c r="B33" s="97" t="s">
        <v>21</v>
      </c>
      <c r="C33" s="190" t="s">
        <v>12</v>
      </c>
      <c r="D33" s="109">
        <v>66</v>
      </c>
      <c r="E33" s="100">
        <v>102</v>
      </c>
      <c r="F33" s="100">
        <v>36</v>
      </c>
      <c r="G33" s="124">
        <v>192</v>
      </c>
      <c r="H33" s="209"/>
      <c r="I33" s="72"/>
      <c r="J33" s="72"/>
      <c r="K33" s="72"/>
      <c r="L33" s="72"/>
      <c r="M33" s="72"/>
      <c r="N33" s="72"/>
      <c r="O33" s="210"/>
      <c r="P33" s="32"/>
      <c r="Q33" s="33"/>
      <c r="R33" s="33"/>
      <c r="S33" s="26"/>
      <c r="T33" s="25"/>
      <c r="U33" s="30"/>
      <c r="V33" s="29"/>
      <c r="W33" s="31"/>
      <c r="X33" s="107">
        <f t="shared" si="0"/>
        <v>396</v>
      </c>
      <c r="DZ33" s="19"/>
    </row>
    <row r="34" spans="1:130" ht="12.75">
      <c r="A34" s="62">
        <v>30</v>
      </c>
      <c r="B34" s="97" t="s">
        <v>45</v>
      </c>
      <c r="C34" s="193" t="s">
        <v>2</v>
      </c>
      <c r="D34" s="109">
        <v>26</v>
      </c>
      <c r="E34" s="100">
        <v>66</v>
      </c>
      <c r="F34" s="100">
        <v>126</v>
      </c>
      <c r="G34" s="124">
        <v>144</v>
      </c>
      <c r="H34" s="209"/>
      <c r="I34" s="72"/>
      <c r="J34" s="72"/>
      <c r="K34" s="72"/>
      <c r="L34" s="72"/>
      <c r="M34" s="72"/>
      <c r="N34" s="72"/>
      <c r="O34" s="210"/>
      <c r="P34" s="32"/>
      <c r="Q34" s="33"/>
      <c r="R34" s="33"/>
      <c r="S34" s="26"/>
      <c r="T34" s="25"/>
      <c r="U34" s="30"/>
      <c r="V34" s="29"/>
      <c r="W34" s="31"/>
      <c r="X34" s="107">
        <f t="shared" si="0"/>
        <v>362</v>
      </c>
      <c r="DZ34" s="19"/>
    </row>
    <row r="35" spans="1:130" ht="12.75">
      <c r="A35" s="62">
        <v>31</v>
      </c>
      <c r="B35" s="97" t="s">
        <v>46</v>
      </c>
      <c r="C35" s="193" t="s">
        <v>2</v>
      </c>
      <c r="D35" s="109">
        <v>33</v>
      </c>
      <c r="E35" s="100">
        <v>60</v>
      </c>
      <c r="F35" s="100">
        <v>144</v>
      </c>
      <c r="G35" s="124">
        <v>120</v>
      </c>
      <c r="H35" s="209"/>
      <c r="I35" s="72"/>
      <c r="J35" s="72"/>
      <c r="K35" s="72"/>
      <c r="L35" s="72"/>
      <c r="M35" s="72"/>
      <c r="N35" s="72"/>
      <c r="O35" s="210"/>
      <c r="P35" s="32"/>
      <c r="Q35" s="33"/>
      <c r="R35" s="33"/>
      <c r="S35" s="26"/>
      <c r="T35" s="25"/>
      <c r="U35" s="30"/>
      <c r="V35" s="29"/>
      <c r="W35" s="85"/>
      <c r="X35" s="107">
        <f t="shared" si="0"/>
        <v>357</v>
      </c>
      <c r="DZ35" s="19"/>
    </row>
    <row r="36" spans="1:130" ht="13.5" thickBot="1">
      <c r="A36" s="62">
        <v>32</v>
      </c>
      <c r="B36" s="97" t="s">
        <v>105</v>
      </c>
      <c r="C36" s="180" t="s">
        <v>86</v>
      </c>
      <c r="D36" s="27"/>
      <c r="E36" s="33"/>
      <c r="F36" s="33"/>
      <c r="G36" s="31"/>
      <c r="H36" s="209"/>
      <c r="I36" s="72"/>
      <c r="J36" s="72"/>
      <c r="K36" s="72"/>
      <c r="L36" s="72"/>
      <c r="M36" s="72"/>
      <c r="N36" s="72"/>
      <c r="O36" s="210"/>
      <c r="P36" s="32"/>
      <c r="Q36" s="33"/>
      <c r="R36" s="33"/>
      <c r="S36" s="26"/>
      <c r="T36" s="25">
        <v>132</v>
      </c>
      <c r="U36" s="30">
        <v>207</v>
      </c>
      <c r="V36" s="29"/>
      <c r="W36" s="85"/>
      <c r="X36" s="107">
        <f t="shared" si="0"/>
        <v>339</v>
      </c>
      <c r="DZ36" s="19"/>
    </row>
    <row r="37" spans="1:130" ht="15.75" customHeight="1">
      <c r="A37" s="62">
        <v>33</v>
      </c>
      <c r="B37" s="97" t="s">
        <v>104</v>
      </c>
      <c r="C37" s="182" t="s">
        <v>86</v>
      </c>
      <c r="D37" s="20"/>
      <c r="E37" s="21"/>
      <c r="F37" s="70"/>
      <c r="G37" s="202"/>
      <c r="H37" s="209"/>
      <c r="I37" s="72"/>
      <c r="J37" s="72"/>
      <c r="K37" s="72"/>
      <c r="L37" s="72"/>
      <c r="M37" s="72"/>
      <c r="N37" s="72"/>
      <c r="O37" s="210"/>
      <c r="P37" s="32"/>
      <c r="Q37" s="21"/>
      <c r="R37" s="70"/>
      <c r="S37" s="26"/>
      <c r="T37" s="25">
        <v>138</v>
      </c>
      <c r="U37" s="30">
        <v>180</v>
      </c>
      <c r="V37" s="25"/>
      <c r="W37" s="31"/>
      <c r="X37" s="107">
        <f aca="true" t="shared" si="1" ref="X37:X68">SUM(D37:W37)</f>
        <v>318</v>
      </c>
      <c r="DZ37" s="19"/>
    </row>
    <row r="38" spans="1:130" ht="15.75" customHeight="1">
      <c r="A38" s="62">
        <v>34</v>
      </c>
      <c r="B38" s="97" t="s">
        <v>107</v>
      </c>
      <c r="C38" s="180" t="s">
        <v>86</v>
      </c>
      <c r="D38" s="27"/>
      <c r="E38" s="32"/>
      <c r="F38" s="33"/>
      <c r="G38" s="203"/>
      <c r="H38" s="209"/>
      <c r="I38" s="72"/>
      <c r="J38" s="72"/>
      <c r="K38" s="72"/>
      <c r="L38" s="72"/>
      <c r="M38" s="72"/>
      <c r="N38" s="72"/>
      <c r="O38" s="210"/>
      <c r="P38" s="32"/>
      <c r="Q38" s="21"/>
      <c r="R38" s="70"/>
      <c r="S38" s="26"/>
      <c r="T38" s="25">
        <v>120</v>
      </c>
      <c r="U38" s="30">
        <v>189</v>
      </c>
      <c r="V38" s="29"/>
      <c r="W38" s="85"/>
      <c r="X38" s="107">
        <f t="shared" si="1"/>
        <v>309</v>
      </c>
      <c r="DZ38" s="19"/>
    </row>
    <row r="39" spans="1:130" ht="15.75" customHeight="1">
      <c r="A39" s="37">
        <v>35</v>
      </c>
      <c r="B39" s="97" t="s">
        <v>110</v>
      </c>
      <c r="C39" s="183" t="s">
        <v>86</v>
      </c>
      <c r="D39" s="27"/>
      <c r="E39" s="32"/>
      <c r="F39" s="33"/>
      <c r="G39" s="203"/>
      <c r="H39" s="209"/>
      <c r="I39" s="72"/>
      <c r="J39" s="72"/>
      <c r="K39" s="72"/>
      <c r="L39" s="72"/>
      <c r="M39" s="72"/>
      <c r="N39" s="72"/>
      <c r="O39" s="210"/>
      <c r="P39" s="32"/>
      <c r="Q39" s="21"/>
      <c r="R39" s="21"/>
      <c r="S39" s="26"/>
      <c r="T39" s="25">
        <v>102</v>
      </c>
      <c r="U39" s="30">
        <v>198</v>
      </c>
      <c r="V39" s="29"/>
      <c r="W39" s="85"/>
      <c r="X39" s="107">
        <f t="shared" si="1"/>
        <v>300</v>
      </c>
      <c r="DZ39" s="19"/>
    </row>
    <row r="40" spans="1:130" ht="15.75" customHeight="1">
      <c r="A40" s="37">
        <v>36</v>
      </c>
      <c r="B40" s="97" t="s">
        <v>106</v>
      </c>
      <c r="C40" s="180" t="s">
        <v>86</v>
      </c>
      <c r="D40" s="27"/>
      <c r="E40" s="32"/>
      <c r="F40" s="33"/>
      <c r="G40" s="203"/>
      <c r="H40" s="209"/>
      <c r="I40" s="72"/>
      <c r="J40" s="72"/>
      <c r="K40" s="72"/>
      <c r="L40" s="72"/>
      <c r="M40" s="72"/>
      <c r="N40" s="72"/>
      <c r="O40" s="210"/>
      <c r="P40" s="32"/>
      <c r="Q40" s="21"/>
      <c r="R40" s="70"/>
      <c r="S40" s="26"/>
      <c r="T40" s="25">
        <v>126</v>
      </c>
      <c r="U40" s="30">
        <v>171</v>
      </c>
      <c r="V40" s="93"/>
      <c r="W40" s="85"/>
      <c r="X40" s="107">
        <f t="shared" si="1"/>
        <v>297</v>
      </c>
      <c r="DZ40" s="19"/>
    </row>
    <row r="41" spans="1:130" ht="12.75">
      <c r="A41" s="37">
        <v>37</v>
      </c>
      <c r="B41" s="97" t="s">
        <v>18</v>
      </c>
      <c r="C41" s="194" t="s">
        <v>74</v>
      </c>
      <c r="D41" s="109">
        <v>14</v>
      </c>
      <c r="E41" s="99">
        <v>28</v>
      </c>
      <c r="F41" s="100">
        <v>153</v>
      </c>
      <c r="G41" s="204">
        <v>96</v>
      </c>
      <c r="H41" s="209"/>
      <c r="I41" s="72"/>
      <c r="J41" s="72"/>
      <c r="K41" s="72"/>
      <c r="L41" s="72"/>
      <c r="M41" s="72"/>
      <c r="N41" s="72"/>
      <c r="O41" s="210"/>
      <c r="P41" s="32"/>
      <c r="Q41" s="21"/>
      <c r="R41" s="70"/>
      <c r="S41" s="26"/>
      <c r="T41" s="25"/>
      <c r="U41" s="30"/>
      <c r="V41" s="29"/>
      <c r="W41" s="31"/>
      <c r="X41" s="107">
        <f t="shared" si="1"/>
        <v>291</v>
      </c>
      <c r="DZ41" s="19"/>
    </row>
    <row r="42" spans="1:130" ht="15.75" customHeight="1">
      <c r="A42" s="75">
        <v>38</v>
      </c>
      <c r="B42" s="97" t="s">
        <v>47</v>
      </c>
      <c r="C42" s="195" t="s">
        <v>17</v>
      </c>
      <c r="D42" s="109">
        <v>51</v>
      </c>
      <c r="E42" s="139">
        <v>84</v>
      </c>
      <c r="F42" s="140">
        <v>24</v>
      </c>
      <c r="G42" s="205">
        <v>132</v>
      </c>
      <c r="H42" s="209"/>
      <c r="I42" s="72"/>
      <c r="J42" s="72"/>
      <c r="K42" s="72"/>
      <c r="L42" s="72"/>
      <c r="M42" s="72"/>
      <c r="N42" s="72"/>
      <c r="O42" s="210"/>
      <c r="P42" s="130"/>
      <c r="Q42" s="125"/>
      <c r="R42" s="87"/>
      <c r="S42" s="64"/>
      <c r="T42" s="80"/>
      <c r="U42" s="35"/>
      <c r="V42" s="81"/>
      <c r="W42" s="34"/>
      <c r="X42" s="107">
        <f t="shared" si="1"/>
        <v>291</v>
      </c>
      <c r="DZ42" s="19"/>
    </row>
    <row r="43" spans="1:130" ht="15.75" customHeight="1">
      <c r="A43" s="75">
        <v>39</v>
      </c>
      <c r="B43" s="97" t="s">
        <v>22</v>
      </c>
      <c r="C43" s="194" t="s">
        <v>74</v>
      </c>
      <c r="D43" s="138">
        <v>2</v>
      </c>
      <c r="E43" s="139">
        <v>78</v>
      </c>
      <c r="F43" s="140">
        <v>78</v>
      </c>
      <c r="G43" s="205">
        <v>104</v>
      </c>
      <c r="H43" s="209"/>
      <c r="I43" s="72"/>
      <c r="J43" s="72"/>
      <c r="K43" s="72"/>
      <c r="L43" s="72"/>
      <c r="M43" s="72"/>
      <c r="N43" s="72"/>
      <c r="O43" s="210"/>
      <c r="P43" s="126"/>
      <c r="Q43" s="126"/>
      <c r="R43" s="42"/>
      <c r="S43" s="28"/>
      <c r="T43" s="187"/>
      <c r="U43" s="35"/>
      <c r="V43" s="80"/>
      <c r="W43" s="104"/>
      <c r="X43" s="107">
        <f t="shared" si="1"/>
        <v>262</v>
      </c>
      <c r="DZ43" s="19"/>
    </row>
    <row r="44" spans="1:130" ht="15.75" customHeight="1">
      <c r="A44" s="75">
        <v>40</v>
      </c>
      <c r="B44" s="97" t="s">
        <v>108</v>
      </c>
      <c r="C44" s="183" t="s">
        <v>86</v>
      </c>
      <c r="D44" s="77"/>
      <c r="E44" s="78"/>
      <c r="F44" s="79"/>
      <c r="G44" s="199"/>
      <c r="H44" s="209"/>
      <c r="I44" s="72"/>
      <c r="J44" s="72"/>
      <c r="K44" s="72"/>
      <c r="L44" s="72"/>
      <c r="M44" s="72"/>
      <c r="N44" s="72"/>
      <c r="O44" s="210"/>
      <c r="P44" s="32"/>
      <c r="Q44" s="32"/>
      <c r="R44" s="33"/>
      <c r="S44" s="26"/>
      <c r="T44" s="80">
        <v>114</v>
      </c>
      <c r="U44" s="35">
        <v>144</v>
      </c>
      <c r="V44" s="91"/>
      <c r="W44" s="104"/>
      <c r="X44" s="107">
        <f t="shared" si="1"/>
        <v>258</v>
      </c>
      <c r="DZ44" s="19"/>
    </row>
    <row r="45" spans="1:130" ht="15.75" customHeight="1">
      <c r="A45" s="75">
        <v>41</v>
      </c>
      <c r="B45" s="97" t="s">
        <v>111</v>
      </c>
      <c r="C45" s="180" t="s">
        <v>86</v>
      </c>
      <c r="D45" s="77"/>
      <c r="E45" s="78"/>
      <c r="F45" s="79"/>
      <c r="G45" s="199"/>
      <c r="H45" s="209"/>
      <c r="I45" s="72"/>
      <c r="J45" s="72"/>
      <c r="K45" s="72"/>
      <c r="L45" s="72"/>
      <c r="M45" s="72"/>
      <c r="N45" s="72"/>
      <c r="O45" s="210"/>
      <c r="P45" s="32"/>
      <c r="Q45" s="32"/>
      <c r="R45" s="33"/>
      <c r="S45" s="26"/>
      <c r="T45" s="80">
        <v>96</v>
      </c>
      <c r="U45" s="35">
        <v>162</v>
      </c>
      <c r="V45" s="81"/>
      <c r="W45" s="104"/>
      <c r="X45" s="107">
        <f t="shared" si="1"/>
        <v>258</v>
      </c>
      <c r="Z45" s="3" t="s">
        <v>25</v>
      </c>
      <c r="DZ45" s="19"/>
    </row>
    <row r="46" spans="1:130" ht="15.75" customHeight="1">
      <c r="A46" s="75">
        <v>42</v>
      </c>
      <c r="B46" s="97" t="s">
        <v>115</v>
      </c>
      <c r="C46" s="183" t="s">
        <v>86</v>
      </c>
      <c r="D46" s="77"/>
      <c r="E46" s="78"/>
      <c r="F46" s="79"/>
      <c r="G46" s="199"/>
      <c r="H46" s="209"/>
      <c r="I46" s="72"/>
      <c r="J46" s="72"/>
      <c r="K46" s="72"/>
      <c r="L46" s="72"/>
      <c r="M46" s="72"/>
      <c r="N46" s="72"/>
      <c r="O46" s="210"/>
      <c r="P46" s="32"/>
      <c r="Q46" s="32"/>
      <c r="R46" s="33"/>
      <c r="S46" s="26"/>
      <c r="T46" s="80">
        <v>72</v>
      </c>
      <c r="U46" s="35">
        <v>153</v>
      </c>
      <c r="V46" s="91"/>
      <c r="W46" s="104"/>
      <c r="X46" s="107">
        <f t="shared" si="1"/>
        <v>225</v>
      </c>
      <c r="DZ46" s="19"/>
    </row>
    <row r="47" spans="1:130" ht="15.75" customHeight="1">
      <c r="A47" s="75">
        <v>43</v>
      </c>
      <c r="B47" s="97" t="s">
        <v>48</v>
      </c>
      <c r="C47" s="190" t="s">
        <v>12</v>
      </c>
      <c r="D47" s="138">
        <v>22</v>
      </c>
      <c r="E47" s="139">
        <v>40</v>
      </c>
      <c r="F47" s="140">
        <v>90</v>
      </c>
      <c r="G47" s="205">
        <v>72</v>
      </c>
      <c r="H47" s="209"/>
      <c r="I47" s="72"/>
      <c r="J47" s="72"/>
      <c r="K47" s="72"/>
      <c r="L47" s="72"/>
      <c r="M47" s="72"/>
      <c r="N47" s="72"/>
      <c r="O47" s="210"/>
      <c r="P47" s="130"/>
      <c r="Q47" s="130"/>
      <c r="R47" s="63"/>
      <c r="S47" s="64"/>
      <c r="T47" s="80"/>
      <c r="U47" s="35"/>
      <c r="V47" s="81"/>
      <c r="W47" s="34"/>
      <c r="X47" s="107">
        <f t="shared" si="1"/>
        <v>224</v>
      </c>
      <c r="DZ47" s="19"/>
    </row>
    <row r="48" spans="1:130" ht="15.75" customHeight="1">
      <c r="A48" s="75">
        <v>44</v>
      </c>
      <c r="B48" s="97" t="s">
        <v>49</v>
      </c>
      <c r="C48" s="194" t="s">
        <v>74</v>
      </c>
      <c r="D48" s="138">
        <v>36</v>
      </c>
      <c r="E48" s="139">
        <v>16</v>
      </c>
      <c r="F48" s="140">
        <v>60</v>
      </c>
      <c r="G48" s="205">
        <v>112</v>
      </c>
      <c r="H48" s="209"/>
      <c r="I48" s="72"/>
      <c r="J48" s="72"/>
      <c r="K48" s="72"/>
      <c r="L48" s="72"/>
      <c r="M48" s="72"/>
      <c r="N48" s="72"/>
      <c r="O48" s="210"/>
      <c r="P48" s="32"/>
      <c r="Q48" s="32"/>
      <c r="R48" s="32"/>
      <c r="S48" s="26"/>
      <c r="T48" s="80"/>
      <c r="U48" s="35"/>
      <c r="V48" s="81"/>
      <c r="W48" s="104"/>
      <c r="X48" s="107">
        <f t="shared" si="1"/>
        <v>224</v>
      </c>
      <c r="DZ48" s="19"/>
    </row>
    <row r="49" spans="1:130" ht="12.75">
      <c r="A49" s="75">
        <v>45</v>
      </c>
      <c r="B49" s="97" t="s">
        <v>50</v>
      </c>
      <c r="C49" s="190" t="s">
        <v>12</v>
      </c>
      <c r="D49" s="138">
        <v>8</v>
      </c>
      <c r="E49" s="139">
        <v>20</v>
      </c>
      <c r="F49" s="140">
        <v>99</v>
      </c>
      <c r="G49" s="205">
        <v>88</v>
      </c>
      <c r="H49" s="209"/>
      <c r="I49" s="72"/>
      <c r="J49" s="72"/>
      <c r="K49" s="72"/>
      <c r="L49" s="72"/>
      <c r="M49" s="72"/>
      <c r="N49" s="72"/>
      <c r="O49" s="210"/>
      <c r="P49" s="78"/>
      <c r="Q49" s="79"/>
      <c r="R49" s="79"/>
      <c r="S49" s="82"/>
      <c r="T49" s="80"/>
      <c r="U49" s="35"/>
      <c r="V49" s="81"/>
      <c r="W49" s="31"/>
      <c r="X49" s="107">
        <f t="shared" si="1"/>
        <v>215</v>
      </c>
      <c r="DZ49" s="19"/>
    </row>
    <row r="50" spans="1:130" ht="12.75">
      <c r="A50" s="75">
        <v>46</v>
      </c>
      <c r="B50" s="97" t="s">
        <v>23</v>
      </c>
      <c r="C50" s="192" t="s">
        <v>8</v>
      </c>
      <c r="D50" s="138">
        <v>20</v>
      </c>
      <c r="E50" s="139">
        <v>48</v>
      </c>
      <c r="F50" s="140">
        <v>72</v>
      </c>
      <c r="G50" s="205">
        <v>72</v>
      </c>
      <c r="H50" s="209"/>
      <c r="I50" s="72"/>
      <c r="J50" s="72"/>
      <c r="K50" s="72"/>
      <c r="L50" s="72"/>
      <c r="M50" s="72"/>
      <c r="N50" s="72"/>
      <c r="O50" s="210"/>
      <c r="P50" s="78"/>
      <c r="Q50" s="79"/>
      <c r="R50" s="79"/>
      <c r="S50" s="82"/>
      <c r="T50" s="80"/>
      <c r="U50" s="35"/>
      <c r="V50" s="81"/>
      <c r="W50" s="34"/>
      <c r="X50" s="107">
        <f t="shared" si="1"/>
        <v>212</v>
      </c>
      <c r="DZ50" s="19"/>
    </row>
    <row r="51" spans="1:130" ht="12.75">
      <c r="A51" s="75">
        <v>47</v>
      </c>
      <c r="B51" s="97" t="s">
        <v>112</v>
      </c>
      <c r="C51" s="180" t="s">
        <v>86</v>
      </c>
      <c r="D51" s="77"/>
      <c r="E51" s="78"/>
      <c r="F51" s="79"/>
      <c r="G51" s="199"/>
      <c r="H51" s="209"/>
      <c r="I51" s="72"/>
      <c r="J51" s="72"/>
      <c r="K51" s="72"/>
      <c r="L51" s="72"/>
      <c r="M51" s="72"/>
      <c r="N51" s="72"/>
      <c r="O51" s="210"/>
      <c r="P51" s="78"/>
      <c r="Q51" s="79"/>
      <c r="R51" s="79"/>
      <c r="S51" s="82"/>
      <c r="T51" s="80">
        <v>90</v>
      </c>
      <c r="U51" s="35">
        <v>117</v>
      </c>
      <c r="V51" s="81"/>
      <c r="W51" s="104"/>
      <c r="X51" s="107">
        <f t="shared" si="1"/>
        <v>207</v>
      </c>
      <c r="DZ51" s="19"/>
    </row>
    <row r="52" spans="1:130" ht="12.75">
      <c r="A52" s="75">
        <v>48</v>
      </c>
      <c r="B52" s="97" t="s">
        <v>116</v>
      </c>
      <c r="C52" s="180" t="s">
        <v>86</v>
      </c>
      <c r="D52" s="77"/>
      <c r="E52" s="78"/>
      <c r="F52" s="79"/>
      <c r="G52" s="199"/>
      <c r="H52" s="209"/>
      <c r="I52" s="72"/>
      <c r="J52" s="72"/>
      <c r="K52" s="72"/>
      <c r="L52" s="72"/>
      <c r="M52" s="72"/>
      <c r="N52" s="72"/>
      <c r="O52" s="210"/>
      <c r="P52" s="78"/>
      <c r="Q52" s="79"/>
      <c r="R52" s="79"/>
      <c r="S52" s="82"/>
      <c r="T52" s="80">
        <v>66</v>
      </c>
      <c r="U52" s="35">
        <v>126</v>
      </c>
      <c r="V52" s="81"/>
      <c r="W52" s="104"/>
      <c r="X52" s="107">
        <f t="shared" si="1"/>
        <v>192</v>
      </c>
      <c r="DZ52" s="19"/>
    </row>
    <row r="53" spans="1:130" ht="12.75">
      <c r="A53" s="75">
        <v>49</v>
      </c>
      <c r="B53" s="97" t="s">
        <v>51</v>
      </c>
      <c r="C53" s="190" t="s">
        <v>12</v>
      </c>
      <c r="D53" s="138">
        <v>18</v>
      </c>
      <c r="E53" s="139">
        <v>36</v>
      </c>
      <c r="F53" s="140">
        <v>54</v>
      </c>
      <c r="G53" s="205">
        <v>80</v>
      </c>
      <c r="H53" s="209"/>
      <c r="I53" s="72"/>
      <c r="J53" s="72"/>
      <c r="K53" s="72"/>
      <c r="L53" s="72"/>
      <c r="M53" s="72"/>
      <c r="N53" s="72"/>
      <c r="O53" s="210"/>
      <c r="P53" s="78"/>
      <c r="Q53" s="79"/>
      <c r="R53" s="79"/>
      <c r="S53" s="82"/>
      <c r="T53" s="80"/>
      <c r="U53" s="35"/>
      <c r="V53" s="81"/>
      <c r="W53" s="104"/>
      <c r="X53" s="107">
        <f t="shared" si="1"/>
        <v>188</v>
      </c>
      <c r="DZ53" s="19"/>
    </row>
    <row r="54" spans="1:130" ht="12.75">
      <c r="A54" s="75">
        <v>50</v>
      </c>
      <c r="B54" s="97" t="s">
        <v>119</v>
      </c>
      <c r="C54" s="180" t="s">
        <v>86</v>
      </c>
      <c r="D54" s="77"/>
      <c r="E54" s="78"/>
      <c r="F54" s="79"/>
      <c r="G54" s="199"/>
      <c r="H54" s="209"/>
      <c r="I54" s="72"/>
      <c r="J54" s="72"/>
      <c r="K54" s="72"/>
      <c r="L54" s="72"/>
      <c r="M54" s="72"/>
      <c r="N54" s="72"/>
      <c r="O54" s="210"/>
      <c r="P54" s="78"/>
      <c r="Q54" s="79"/>
      <c r="R54" s="79"/>
      <c r="S54" s="82"/>
      <c r="T54" s="80">
        <v>52</v>
      </c>
      <c r="U54" s="35">
        <v>135</v>
      </c>
      <c r="V54" s="81"/>
      <c r="W54" s="34"/>
      <c r="X54" s="107">
        <f t="shared" si="1"/>
        <v>187</v>
      </c>
      <c r="DZ54" s="19"/>
    </row>
    <row r="55" spans="1:130" ht="12.75">
      <c r="A55" s="75">
        <v>51</v>
      </c>
      <c r="B55" s="97" t="s">
        <v>113</v>
      </c>
      <c r="C55" s="180" t="s">
        <v>86</v>
      </c>
      <c r="D55" s="77"/>
      <c r="E55" s="78"/>
      <c r="F55" s="79"/>
      <c r="G55" s="199"/>
      <c r="H55" s="209"/>
      <c r="I55" s="72"/>
      <c r="J55" s="72"/>
      <c r="K55" s="72"/>
      <c r="L55" s="72"/>
      <c r="M55" s="72"/>
      <c r="N55" s="72"/>
      <c r="O55" s="210"/>
      <c r="P55" s="78"/>
      <c r="Q55" s="79"/>
      <c r="R55" s="79"/>
      <c r="S55" s="82"/>
      <c r="T55" s="80">
        <v>84</v>
      </c>
      <c r="U55" s="35">
        <v>99</v>
      </c>
      <c r="V55" s="91"/>
      <c r="W55" s="104"/>
      <c r="X55" s="107">
        <f t="shared" si="1"/>
        <v>183</v>
      </c>
      <c r="DZ55" s="19"/>
    </row>
    <row r="56" spans="1:130" ht="12.75">
      <c r="A56" s="75">
        <v>52</v>
      </c>
      <c r="B56" s="97" t="s">
        <v>52</v>
      </c>
      <c r="C56" s="190" t="s">
        <v>12</v>
      </c>
      <c r="D56" s="138">
        <v>24</v>
      </c>
      <c r="E56" s="139">
        <v>52</v>
      </c>
      <c r="F56" s="140">
        <v>48</v>
      </c>
      <c r="G56" s="205">
        <v>48</v>
      </c>
      <c r="H56" s="209"/>
      <c r="I56" s="72"/>
      <c r="J56" s="72"/>
      <c r="K56" s="72"/>
      <c r="L56" s="72"/>
      <c r="M56" s="72"/>
      <c r="N56" s="72"/>
      <c r="O56" s="210"/>
      <c r="P56" s="78"/>
      <c r="Q56" s="79"/>
      <c r="R56" s="79"/>
      <c r="S56" s="82"/>
      <c r="T56" s="80"/>
      <c r="U56" s="35"/>
      <c r="V56" s="81"/>
      <c r="W56" s="104"/>
      <c r="X56" s="107">
        <f t="shared" si="1"/>
        <v>172</v>
      </c>
      <c r="DZ56" s="19"/>
    </row>
    <row r="57" spans="1:130" ht="12.75">
      <c r="A57" s="75">
        <v>53</v>
      </c>
      <c r="B57" s="97" t="s">
        <v>117</v>
      </c>
      <c r="C57" s="180" t="s">
        <v>86</v>
      </c>
      <c r="D57" s="77"/>
      <c r="E57" s="78"/>
      <c r="F57" s="79"/>
      <c r="G57" s="199"/>
      <c r="H57" s="209"/>
      <c r="I57" s="72"/>
      <c r="J57" s="72"/>
      <c r="K57" s="72"/>
      <c r="L57" s="72"/>
      <c r="M57" s="72"/>
      <c r="N57" s="72"/>
      <c r="O57" s="210"/>
      <c r="P57" s="78"/>
      <c r="Q57" s="79"/>
      <c r="R57" s="79"/>
      <c r="S57" s="82"/>
      <c r="T57" s="80">
        <v>60</v>
      </c>
      <c r="U57" s="35">
        <v>108</v>
      </c>
      <c r="V57" s="91"/>
      <c r="W57" s="104"/>
      <c r="X57" s="107">
        <f t="shared" si="1"/>
        <v>168</v>
      </c>
      <c r="DZ57" s="19"/>
    </row>
    <row r="58" spans="1:130" ht="12.75">
      <c r="A58" s="75">
        <v>54</v>
      </c>
      <c r="B58" s="97" t="s">
        <v>109</v>
      </c>
      <c r="C58" s="180" t="s">
        <v>86</v>
      </c>
      <c r="D58" s="77"/>
      <c r="E58" s="78"/>
      <c r="F58" s="79"/>
      <c r="G58" s="199"/>
      <c r="H58" s="209"/>
      <c r="I58" s="72"/>
      <c r="J58" s="72"/>
      <c r="K58" s="72"/>
      <c r="L58" s="72"/>
      <c r="M58" s="72"/>
      <c r="N58" s="72"/>
      <c r="O58" s="210"/>
      <c r="P58" s="78"/>
      <c r="Q58" s="79"/>
      <c r="R58" s="79"/>
      <c r="S58" s="82"/>
      <c r="T58" s="80">
        <v>108</v>
      </c>
      <c r="U58" s="35">
        <v>54</v>
      </c>
      <c r="V58" s="91"/>
      <c r="W58" s="104"/>
      <c r="X58" s="107">
        <f t="shared" si="1"/>
        <v>162</v>
      </c>
      <c r="DZ58" s="19"/>
    </row>
    <row r="59" spans="1:130" ht="12.75">
      <c r="A59" s="75">
        <v>55</v>
      </c>
      <c r="B59" s="97" t="s">
        <v>114</v>
      </c>
      <c r="C59" s="180" t="s">
        <v>86</v>
      </c>
      <c r="D59" s="77"/>
      <c r="E59" s="78"/>
      <c r="F59" s="79"/>
      <c r="G59" s="199"/>
      <c r="H59" s="209"/>
      <c r="I59" s="72"/>
      <c r="J59" s="72"/>
      <c r="K59" s="72"/>
      <c r="L59" s="72"/>
      <c r="M59" s="72"/>
      <c r="N59" s="72"/>
      <c r="O59" s="210"/>
      <c r="P59" s="78"/>
      <c r="Q59" s="79"/>
      <c r="R59" s="79"/>
      <c r="S59" s="82"/>
      <c r="T59" s="80">
        <v>78</v>
      </c>
      <c r="U59" s="35">
        <v>78</v>
      </c>
      <c r="V59" s="91"/>
      <c r="W59" s="104"/>
      <c r="X59" s="107">
        <f t="shared" si="1"/>
        <v>156</v>
      </c>
      <c r="DZ59" s="19"/>
    </row>
    <row r="60" spans="1:130" ht="12.75">
      <c r="A60" s="75">
        <v>56</v>
      </c>
      <c r="B60" s="97" t="s">
        <v>53</v>
      </c>
      <c r="C60" s="190" t="s">
        <v>12</v>
      </c>
      <c r="D60" s="138">
        <v>28</v>
      </c>
      <c r="E60" s="139">
        <v>32</v>
      </c>
      <c r="F60" s="140">
        <v>30</v>
      </c>
      <c r="G60" s="205">
        <v>56</v>
      </c>
      <c r="H60" s="209"/>
      <c r="I60" s="72"/>
      <c r="J60" s="72"/>
      <c r="K60" s="72"/>
      <c r="L60" s="72"/>
      <c r="M60" s="72"/>
      <c r="N60" s="72"/>
      <c r="O60" s="210"/>
      <c r="P60" s="78"/>
      <c r="Q60" s="79"/>
      <c r="R60" s="79"/>
      <c r="S60" s="82"/>
      <c r="T60" s="80"/>
      <c r="U60" s="35"/>
      <c r="V60" s="81"/>
      <c r="W60" s="34"/>
      <c r="X60" s="107">
        <f t="shared" si="1"/>
        <v>146</v>
      </c>
      <c r="DZ60" s="19"/>
    </row>
    <row r="61" spans="1:130" ht="12.75">
      <c r="A61" s="75">
        <v>57</v>
      </c>
      <c r="B61" s="97" t="s">
        <v>120</v>
      </c>
      <c r="C61" s="180" t="s">
        <v>86</v>
      </c>
      <c r="D61" s="77"/>
      <c r="E61" s="78"/>
      <c r="F61" s="79"/>
      <c r="G61" s="199"/>
      <c r="H61" s="209"/>
      <c r="I61" s="72"/>
      <c r="J61" s="72"/>
      <c r="K61" s="72"/>
      <c r="L61" s="72"/>
      <c r="M61" s="72"/>
      <c r="N61" s="72"/>
      <c r="O61" s="210"/>
      <c r="P61" s="78"/>
      <c r="Q61" s="79"/>
      <c r="R61" s="79"/>
      <c r="S61" s="82"/>
      <c r="T61" s="80">
        <v>48</v>
      </c>
      <c r="U61" s="34">
        <v>84</v>
      </c>
      <c r="V61" s="80"/>
      <c r="W61" s="34"/>
      <c r="X61" s="107">
        <f t="shared" si="1"/>
        <v>132</v>
      </c>
      <c r="DZ61" s="19"/>
    </row>
    <row r="62" spans="1:130" ht="12.75">
      <c r="A62" s="75">
        <v>58</v>
      </c>
      <c r="B62" s="97" t="s">
        <v>118</v>
      </c>
      <c r="C62" s="180" t="s">
        <v>86</v>
      </c>
      <c r="D62" s="77"/>
      <c r="E62" s="78"/>
      <c r="F62" s="79"/>
      <c r="G62" s="199"/>
      <c r="H62" s="209"/>
      <c r="I62" s="72"/>
      <c r="J62" s="72"/>
      <c r="K62" s="72"/>
      <c r="L62" s="72"/>
      <c r="M62" s="72"/>
      <c r="N62" s="72"/>
      <c r="O62" s="210"/>
      <c r="P62" s="78"/>
      <c r="Q62" s="79"/>
      <c r="R62" s="79"/>
      <c r="S62" s="82"/>
      <c r="T62" s="80">
        <v>56</v>
      </c>
      <c r="U62" s="35">
        <v>72</v>
      </c>
      <c r="V62" s="91"/>
      <c r="W62" s="104"/>
      <c r="X62" s="107">
        <f t="shared" si="1"/>
        <v>128</v>
      </c>
      <c r="DZ62" s="19"/>
    </row>
    <row r="63" spans="1:130" ht="12.75">
      <c r="A63" s="75">
        <v>59</v>
      </c>
      <c r="B63" s="97" t="s">
        <v>54</v>
      </c>
      <c r="C63" s="190" t="s">
        <v>12</v>
      </c>
      <c r="D63" s="138">
        <v>4</v>
      </c>
      <c r="E63" s="139">
        <v>44</v>
      </c>
      <c r="F63" s="140">
        <v>42</v>
      </c>
      <c r="G63" s="205">
        <v>24</v>
      </c>
      <c r="H63" s="209"/>
      <c r="I63" s="72"/>
      <c r="J63" s="72"/>
      <c r="K63" s="72"/>
      <c r="L63" s="72"/>
      <c r="M63" s="72"/>
      <c r="N63" s="72"/>
      <c r="O63" s="210"/>
      <c r="P63" s="78"/>
      <c r="Q63" s="79"/>
      <c r="R63" s="79"/>
      <c r="S63" s="82"/>
      <c r="T63" s="80"/>
      <c r="U63" s="35"/>
      <c r="V63" s="81"/>
      <c r="W63" s="34"/>
      <c r="X63" s="107">
        <f t="shared" si="1"/>
        <v>114</v>
      </c>
      <c r="DZ63" s="19"/>
    </row>
    <row r="64" spans="1:130" ht="12.75">
      <c r="A64" s="75">
        <v>60</v>
      </c>
      <c r="B64" s="97" t="s">
        <v>24</v>
      </c>
      <c r="C64" s="190" t="s">
        <v>12</v>
      </c>
      <c r="D64" s="138">
        <v>10</v>
      </c>
      <c r="E64" s="139">
        <v>12</v>
      </c>
      <c r="F64" s="140">
        <v>66</v>
      </c>
      <c r="G64" s="205">
        <v>16</v>
      </c>
      <c r="H64" s="209"/>
      <c r="I64" s="72"/>
      <c r="J64" s="72"/>
      <c r="K64" s="72"/>
      <c r="L64" s="72"/>
      <c r="M64" s="72"/>
      <c r="N64" s="72"/>
      <c r="O64" s="210"/>
      <c r="P64" s="78"/>
      <c r="Q64" s="79"/>
      <c r="R64" s="79"/>
      <c r="S64" s="82"/>
      <c r="T64" s="80"/>
      <c r="U64" s="35"/>
      <c r="V64" s="80"/>
      <c r="W64" s="34"/>
      <c r="X64" s="107">
        <f t="shared" si="1"/>
        <v>104</v>
      </c>
      <c r="DZ64" s="19"/>
    </row>
    <row r="65" spans="1:130" ht="12.75">
      <c r="A65" s="75">
        <v>61</v>
      </c>
      <c r="B65" s="97" t="s">
        <v>123</v>
      </c>
      <c r="C65" s="180" t="s">
        <v>86</v>
      </c>
      <c r="D65" s="77"/>
      <c r="E65" s="78"/>
      <c r="F65" s="79"/>
      <c r="G65" s="199"/>
      <c r="H65" s="209"/>
      <c r="I65" s="72"/>
      <c r="J65" s="72"/>
      <c r="K65" s="72"/>
      <c r="L65" s="72"/>
      <c r="M65" s="72"/>
      <c r="N65" s="72"/>
      <c r="O65" s="210"/>
      <c r="P65" s="78"/>
      <c r="Q65" s="79"/>
      <c r="R65" s="79"/>
      <c r="S65" s="82"/>
      <c r="T65" s="80">
        <v>36</v>
      </c>
      <c r="U65" s="35">
        <v>60</v>
      </c>
      <c r="V65" s="81"/>
      <c r="W65" s="104"/>
      <c r="X65" s="107">
        <f t="shared" si="1"/>
        <v>96</v>
      </c>
      <c r="DZ65" s="19"/>
    </row>
    <row r="66" spans="1:130" ht="12.75">
      <c r="A66" s="75">
        <v>62</v>
      </c>
      <c r="B66" s="97" t="s">
        <v>125</v>
      </c>
      <c r="C66" s="180" t="s">
        <v>86</v>
      </c>
      <c r="D66" s="77"/>
      <c r="E66" s="78"/>
      <c r="F66" s="79"/>
      <c r="G66" s="199"/>
      <c r="H66" s="209"/>
      <c r="I66" s="72"/>
      <c r="J66" s="72"/>
      <c r="K66" s="72"/>
      <c r="L66" s="72"/>
      <c r="M66" s="72"/>
      <c r="N66" s="72"/>
      <c r="O66" s="210"/>
      <c r="P66" s="78"/>
      <c r="Q66" s="79"/>
      <c r="R66" s="79"/>
      <c r="S66" s="82"/>
      <c r="T66" s="80">
        <v>28</v>
      </c>
      <c r="U66" s="35">
        <v>66</v>
      </c>
      <c r="V66" s="91"/>
      <c r="W66" s="104"/>
      <c r="X66" s="107">
        <f t="shared" si="1"/>
        <v>94</v>
      </c>
      <c r="DZ66" s="19"/>
    </row>
    <row r="67" spans="1:130" ht="12.75">
      <c r="A67" s="75">
        <v>63</v>
      </c>
      <c r="B67" s="97" t="s">
        <v>121</v>
      </c>
      <c r="C67" s="180" t="s">
        <v>86</v>
      </c>
      <c r="D67" s="77"/>
      <c r="E67" s="78"/>
      <c r="F67" s="79"/>
      <c r="G67" s="199"/>
      <c r="H67" s="209"/>
      <c r="I67" s="72"/>
      <c r="J67" s="72"/>
      <c r="K67" s="72"/>
      <c r="L67" s="72"/>
      <c r="M67" s="72"/>
      <c r="N67" s="72"/>
      <c r="O67" s="210"/>
      <c r="P67" s="78"/>
      <c r="Q67" s="79"/>
      <c r="R67" s="79"/>
      <c r="S67" s="82"/>
      <c r="T67" s="80">
        <v>44</v>
      </c>
      <c r="U67" s="35">
        <v>48</v>
      </c>
      <c r="V67" s="81"/>
      <c r="W67" s="104"/>
      <c r="X67" s="107">
        <f t="shared" si="1"/>
        <v>92</v>
      </c>
      <c r="DZ67" s="19"/>
    </row>
    <row r="68" spans="1:130" ht="12.75">
      <c r="A68" s="75">
        <v>64</v>
      </c>
      <c r="B68" s="181" t="s">
        <v>126</v>
      </c>
      <c r="C68" s="180" t="s">
        <v>86</v>
      </c>
      <c r="D68" s="77"/>
      <c r="E68" s="78"/>
      <c r="F68" s="79"/>
      <c r="G68" s="199"/>
      <c r="H68" s="209"/>
      <c r="I68" s="72"/>
      <c r="J68" s="72"/>
      <c r="K68" s="72"/>
      <c r="L68" s="72"/>
      <c r="M68" s="72"/>
      <c r="N68" s="72"/>
      <c r="O68" s="213"/>
      <c r="P68" s="207"/>
      <c r="Q68" s="88"/>
      <c r="R68" s="88"/>
      <c r="S68" s="86"/>
      <c r="T68" s="80">
        <v>0</v>
      </c>
      <c r="U68" s="35">
        <v>90</v>
      </c>
      <c r="V68" s="80"/>
      <c r="W68" s="35"/>
      <c r="X68" s="107">
        <f t="shared" si="1"/>
        <v>90</v>
      </c>
      <c r="DZ68" s="19"/>
    </row>
    <row r="69" spans="1:130" ht="12.75">
      <c r="A69" s="75">
        <v>65</v>
      </c>
      <c r="B69" s="97" t="s">
        <v>55</v>
      </c>
      <c r="C69" s="98" t="s">
        <v>56</v>
      </c>
      <c r="D69" s="138">
        <v>6</v>
      </c>
      <c r="E69" s="139">
        <v>24</v>
      </c>
      <c r="F69" s="140">
        <v>18</v>
      </c>
      <c r="G69" s="205">
        <v>40</v>
      </c>
      <c r="H69" s="209"/>
      <c r="I69" s="72"/>
      <c r="J69" s="72"/>
      <c r="K69" s="72"/>
      <c r="L69" s="72"/>
      <c r="M69" s="72"/>
      <c r="N69" s="72"/>
      <c r="O69" s="210"/>
      <c r="P69" s="78"/>
      <c r="Q69" s="79"/>
      <c r="R69" s="79"/>
      <c r="S69" s="82"/>
      <c r="T69" s="80"/>
      <c r="U69" s="35"/>
      <c r="V69" s="91"/>
      <c r="W69" s="34"/>
      <c r="X69" s="107">
        <f aca="true" t="shared" si="2" ref="X69:X76">SUM(D69:W69)</f>
        <v>88</v>
      </c>
      <c r="DZ69" s="19"/>
    </row>
    <row r="70" spans="1:130" ht="12.75">
      <c r="A70" s="75">
        <v>66</v>
      </c>
      <c r="B70" s="97" t="s">
        <v>122</v>
      </c>
      <c r="C70" s="180" t="s">
        <v>86</v>
      </c>
      <c r="D70" s="77"/>
      <c r="E70" s="78"/>
      <c r="F70" s="79"/>
      <c r="G70" s="199"/>
      <c r="H70" s="209"/>
      <c r="I70" s="72"/>
      <c r="J70" s="72"/>
      <c r="K70" s="72"/>
      <c r="L70" s="72"/>
      <c r="M70" s="72"/>
      <c r="N70" s="72"/>
      <c r="O70" s="210"/>
      <c r="P70" s="78"/>
      <c r="Q70" s="79"/>
      <c r="R70" s="79"/>
      <c r="S70" s="82"/>
      <c r="T70" s="80">
        <v>40</v>
      </c>
      <c r="U70" s="35">
        <v>42</v>
      </c>
      <c r="V70" s="91"/>
      <c r="W70" s="104"/>
      <c r="X70" s="107">
        <f t="shared" si="2"/>
        <v>82</v>
      </c>
      <c r="DZ70" s="19"/>
    </row>
    <row r="71" spans="1:130" ht="12.75">
      <c r="A71" s="75">
        <v>67</v>
      </c>
      <c r="B71" s="97" t="s">
        <v>124</v>
      </c>
      <c r="C71" s="180" t="s">
        <v>86</v>
      </c>
      <c r="D71" s="77"/>
      <c r="E71" s="78"/>
      <c r="F71" s="79"/>
      <c r="G71" s="199"/>
      <c r="H71" s="209"/>
      <c r="I71" s="72"/>
      <c r="J71" s="72"/>
      <c r="K71" s="72"/>
      <c r="L71" s="72"/>
      <c r="M71" s="72"/>
      <c r="N71" s="72"/>
      <c r="O71" s="210"/>
      <c r="P71" s="78"/>
      <c r="Q71" s="79"/>
      <c r="R71" s="79"/>
      <c r="S71" s="82"/>
      <c r="T71" s="80">
        <v>32</v>
      </c>
      <c r="U71" s="35">
        <v>36</v>
      </c>
      <c r="V71" s="91"/>
      <c r="W71" s="104"/>
      <c r="X71" s="107">
        <f t="shared" si="2"/>
        <v>68</v>
      </c>
      <c r="DZ71" s="19"/>
    </row>
    <row r="72" spans="1:130" ht="12.75">
      <c r="A72" s="75">
        <v>68</v>
      </c>
      <c r="B72" s="97" t="s">
        <v>57</v>
      </c>
      <c r="C72" s="190" t="s">
        <v>12</v>
      </c>
      <c r="D72" s="138">
        <v>12</v>
      </c>
      <c r="E72" s="139">
        <v>0</v>
      </c>
      <c r="F72" s="140">
        <v>0</v>
      </c>
      <c r="G72" s="205">
        <v>32</v>
      </c>
      <c r="H72" s="209"/>
      <c r="I72" s="72"/>
      <c r="J72" s="72"/>
      <c r="K72" s="72"/>
      <c r="L72" s="72"/>
      <c r="M72" s="72"/>
      <c r="N72" s="72"/>
      <c r="O72" s="210"/>
      <c r="P72" s="78"/>
      <c r="Q72" s="79"/>
      <c r="R72" s="79"/>
      <c r="S72" s="82"/>
      <c r="T72" s="77"/>
      <c r="U72" s="34"/>
      <c r="V72" s="77"/>
      <c r="W72" s="34"/>
      <c r="X72" s="107">
        <f t="shared" si="2"/>
        <v>44</v>
      </c>
      <c r="DZ72" s="19"/>
    </row>
    <row r="73" spans="1:130" ht="12.75">
      <c r="A73" s="75">
        <v>69</v>
      </c>
      <c r="B73" s="131" t="s">
        <v>58</v>
      </c>
      <c r="C73" s="190" t="s">
        <v>12</v>
      </c>
      <c r="D73" s="138">
        <v>16</v>
      </c>
      <c r="E73" s="139">
        <v>8</v>
      </c>
      <c r="F73" s="140">
        <v>0</v>
      </c>
      <c r="G73" s="205">
        <v>8</v>
      </c>
      <c r="H73" s="209"/>
      <c r="I73" s="72"/>
      <c r="J73" s="72"/>
      <c r="K73" s="72"/>
      <c r="L73" s="72"/>
      <c r="M73" s="72"/>
      <c r="N73" s="72"/>
      <c r="O73" s="210"/>
      <c r="P73" s="78"/>
      <c r="Q73" s="79"/>
      <c r="R73" s="79"/>
      <c r="S73" s="82"/>
      <c r="T73" s="80"/>
      <c r="U73" s="34"/>
      <c r="V73" s="77"/>
      <c r="W73" s="34"/>
      <c r="X73" s="107">
        <f t="shared" si="2"/>
        <v>32</v>
      </c>
      <c r="DZ73" s="19"/>
    </row>
    <row r="74" spans="1:130" ht="12.75">
      <c r="A74" s="75">
        <v>70</v>
      </c>
      <c r="B74" s="89"/>
      <c r="C74" s="37"/>
      <c r="D74" s="77"/>
      <c r="E74" s="78"/>
      <c r="F74" s="79"/>
      <c r="G74" s="199"/>
      <c r="H74" s="209"/>
      <c r="I74" s="72"/>
      <c r="J74" s="72"/>
      <c r="K74" s="72"/>
      <c r="L74" s="72"/>
      <c r="M74" s="72"/>
      <c r="N74" s="72"/>
      <c r="O74" s="210"/>
      <c r="P74" s="78"/>
      <c r="Q74" s="79"/>
      <c r="R74" s="79"/>
      <c r="S74" s="82"/>
      <c r="T74" s="80"/>
      <c r="U74" s="35"/>
      <c r="V74" s="91"/>
      <c r="W74" s="104"/>
      <c r="X74" s="107">
        <f t="shared" si="2"/>
        <v>0</v>
      </c>
      <c r="DZ74" s="19"/>
    </row>
    <row r="75" spans="1:130" ht="12.75">
      <c r="A75" s="75">
        <v>71</v>
      </c>
      <c r="B75" s="89"/>
      <c r="C75" s="37"/>
      <c r="D75" s="77"/>
      <c r="E75" s="78"/>
      <c r="F75" s="79"/>
      <c r="G75" s="199"/>
      <c r="H75" s="209"/>
      <c r="I75" s="72"/>
      <c r="J75" s="72"/>
      <c r="K75" s="72"/>
      <c r="L75" s="72"/>
      <c r="M75" s="72"/>
      <c r="N75" s="72"/>
      <c r="O75" s="210"/>
      <c r="P75" s="78"/>
      <c r="Q75" s="79"/>
      <c r="R75" s="79"/>
      <c r="S75" s="82"/>
      <c r="T75" s="80"/>
      <c r="U75" s="35"/>
      <c r="V75" s="91"/>
      <c r="W75" s="104"/>
      <c r="X75" s="107">
        <f t="shared" si="2"/>
        <v>0</v>
      </c>
      <c r="DZ75" s="19"/>
    </row>
    <row r="76" spans="1:130" ht="12.75">
      <c r="A76" s="75">
        <v>72</v>
      </c>
      <c r="B76" s="90"/>
      <c r="C76" s="37"/>
      <c r="D76" s="77"/>
      <c r="E76" s="78"/>
      <c r="F76" s="79"/>
      <c r="G76" s="199"/>
      <c r="H76" s="209"/>
      <c r="I76" s="72"/>
      <c r="J76" s="72"/>
      <c r="K76" s="72"/>
      <c r="L76" s="72"/>
      <c r="M76" s="72"/>
      <c r="N76" s="72"/>
      <c r="O76" s="210"/>
      <c r="P76" s="78"/>
      <c r="Q76" s="79"/>
      <c r="R76" s="79"/>
      <c r="S76" s="82"/>
      <c r="T76" s="80"/>
      <c r="U76" s="35"/>
      <c r="V76" s="81"/>
      <c r="W76" s="104"/>
      <c r="X76" s="107">
        <f t="shared" si="2"/>
        <v>0</v>
      </c>
      <c r="DZ76" s="19"/>
    </row>
    <row r="77" spans="1:130" ht="12.75">
      <c r="A77" s="75">
        <v>73</v>
      </c>
      <c r="B77" s="90"/>
      <c r="C77" s="37"/>
      <c r="D77" s="77"/>
      <c r="E77" s="78"/>
      <c r="F77" s="79"/>
      <c r="G77" s="199"/>
      <c r="H77" s="209"/>
      <c r="I77" s="72"/>
      <c r="J77" s="72"/>
      <c r="K77" s="72"/>
      <c r="L77" s="72"/>
      <c r="M77" s="72"/>
      <c r="N77" s="72"/>
      <c r="O77" s="210"/>
      <c r="P77" s="78"/>
      <c r="Q77" s="79"/>
      <c r="R77" s="79"/>
      <c r="S77" s="82"/>
      <c r="T77" s="80"/>
      <c r="U77" s="35"/>
      <c r="V77" s="81"/>
      <c r="W77" s="104"/>
      <c r="X77" s="107"/>
      <c r="DZ77" s="19"/>
    </row>
    <row r="78" spans="1:130" ht="12.75">
      <c r="A78" s="75">
        <v>74</v>
      </c>
      <c r="B78" s="90"/>
      <c r="C78" s="37"/>
      <c r="D78" s="77"/>
      <c r="E78" s="78"/>
      <c r="F78" s="79"/>
      <c r="G78" s="199"/>
      <c r="H78" s="209"/>
      <c r="I78" s="72"/>
      <c r="J78" s="72"/>
      <c r="K78" s="72"/>
      <c r="L78" s="72"/>
      <c r="M78" s="72"/>
      <c r="N78" s="72"/>
      <c r="O78" s="210"/>
      <c r="P78" s="78"/>
      <c r="Q78" s="79"/>
      <c r="R78" s="79"/>
      <c r="S78" s="82"/>
      <c r="T78" s="80"/>
      <c r="U78" s="35"/>
      <c r="V78" s="81"/>
      <c r="W78" s="104"/>
      <c r="X78" s="107"/>
      <c r="DZ78" s="19"/>
    </row>
    <row r="79" spans="1:130" ht="12.75">
      <c r="A79" s="75">
        <v>75</v>
      </c>
      <c r="B79" s="76"/>
      <c r="C79" s="37"/>
      <c r="D79" s="77"/>
      <c r="E79" s="78"/>
      <c r="F79" s="79"/>
      <c r="G79" s="199"/>
      <c r="H79" s="209"/>
      <c r="I79" s="72"/>
      <c r="J79" s="72"/>
      <c r="K79" s="72"/>
      <c r="L79" s="72"/>
      <c r="M79" s="72"/>
      <c r="N79" s="72"/>
      <c r="O79" s="210"/>
      <c r="P79" s="78"/>
      <c r="Q79" s="79"/>
      <c r="R79" s="79"/>
      <c r="S79" s="82"/>
      <c r="T79" s="80"/>
      <c r="U79" s="35"/>
      <c r="V79" s="81"/>
      <c r="W79" s="104"/>
      <c r="X79" s="107"/>
      <c r="DZ79" s="19"/>
    </row>
    <row r="80" spans="1:130" ht="12.75">
      <c r="A80" s="75">
        <v>76</v>
      </c>
      <c r="B80" s="76"/>
      <c r="C80" s="74"/>
      <c r="D80" s="77"/>
      <c r="E80" s="78"/>
      <c r="F80" s="79"/>
      <c r="G80" s="199"/>
      <c r="H80" s="209"/>
      <c r="I80" s="72"/>
      <c r="J80" s="72"/>
      <c r="K80" s="72"/>
      <c r="L80" s="72"/>
      <c r="M80" s="72"/>
      <c r="N80" s="72"/>
      <c r="O80" s="210"/>
      <c r="P80" s="78"/>
      <c r="Q80" s="79"/>
      <c r="R80" s="79"/>
      <c r="S80" s="82"/>
      <c r="T80" s="80"/>
      <c r="U80" s="35"/>
      <c r="V80" s="81"/>
      <c r="W80" s="104"/>
      <c r="X80" s="107"/>
      <c r="DZ80" s="19"/>
    </row>
    <row r="81" spans="1:130" ht="12.75">
      <c r="A81" s="75"/>
      <c r="B81" s="76"/>
      <c r="C81" s="74"/>
      <c r="D81" s="77"/>
      <c r="E81" s="78"/>
      <c r="F81" s="79"/>
      <c r="G81" s="199"/>
      <c r="H81" s="209"/>
      <c r="I81" s="72"/>
      <c r="J81" s="72"/>
      <c r="K81" s="72"/>
      <c r="L81" s="72"/>
      <c r="M81" s="72"/>
      <c r="N81" s="72"/>
      <c r="O81" s="210"/>
      <c r="P81" s="78"/>
      <c r="Q81" s="79"/>
      <c r="R81" s="79"/>
      <c r="S81" s="82"/>
      <c r="T81" s="80"/>
      <c r="U81" s="35"/>
      <c r="V81" s="81"/>
      <c r="W81" s="104"/>
      <c r="X81" s="107"/>
      <c r="DZ81" s="19"/>
    </row>
    <row r="82" spans="1:130" ht="12.75">
      <c r="A82" s="75"/>
      <c r="B82" s="76"/>
      <c r="C82" s="74"/>
      <c r="D82" s="77"/>
      <c r="E82" s="78"/>
      <c r="F82" s="79"/>
      <c r="G82" s="199"/>
      <c r="H82" s="209"/>
      <c r="I82" s="72"/>
      <c r="J82" s="72"/>
      <c r="K82" s="72"/>
      <c r="L82" s="72"/>
      <c r="M82" s="72"/>
      <c r="N82" s="72"/>
      <c r="O82" s="210"/>
      <c r="P82" s="78"/>
      <c r="Q82" s="79"/>
      <c r="R82" s="79"/>
      <c r="S82" s="82"/>
      <c r="T82" s="80"/>
      <c r="U82" s="35"/>
      <c r="V82" s="81"/>
      <c r="W82" s="104"/>
      <c r="X82" s="107"/>
      <c r="DZ82" s="19"/>
    </row>
    <row r="83" spans="1:130" ht="12.75">
      <c r="A83" s="75"/>
      <c r="B83" s="76"/>
      <c r="C83" s="74"/>
      <c r="D83" s="77"/>
      <c r="E83" s="78"/>
      <c r="F83" s="79"/>
      <c r="G83" s="199"/>
      <c r="H83" s="209"/>
      <c r="I83" s="72"/>
      <c r="J83" s="72"/>
      <c r="K83" s="72"/>
      <c r="L83" s="72"/>
      <c r="M83" s="72"/>
      <c r="N83" s="72"/>
      <c r="O83" s="210"/>
      <c r="P83" s="78"/>
      <c r="Q83" s="79"/>
      <c r="R83" s="79"/>
      <c r="S83" s="82"/>
      <c r="T83" s="80"/>
      <c r="U83" s="35"/>
      <c r="V83" s="81"/>
      <c r="W83" s="104"/>
      <c r="X83" s="107"/>
      <c r="DZ83" s="19"/>
    </row>
    <row r="84" spans="1:130" ht="12.75">
      <c r="A84" s="75"/>
      <c r="B84" s="76"/>
      <c r="C84" s="74"/>
      <c r="D84" s="77"/>
      <c r="E84" s="78"/>
      <c r="F84" s="79"/>
      <c r="G84" s="199"/>
      <c r="H84" s="209"/>
      <c r="I84" s="72"/>
      <c r="J84" s="72"/>
      <c r="K84" s="72"/>
      <c r="L84" s="72"/>
      <c r="M84" s="72"/>
      <c r="N84" s="72"/>
      <c r="O84" s="210"/>
      <c r="P84" s="78"/>
      <c r="Q84" s="79"/>
      <c r="R84" s="79"/>
      <c r="S84" s="82"/>
      <c r="T84" s="80"/>
      <c r="U84" s="35"/>
      <c r="V84" s="81"/>
      <c r="W84" s="104"/>
      <c r="X84" s="107"/>
      <c r="DZ84" s="19"/>
    </row>
    <row r="85" spans="1:130" ht="13.5" thickBot="1">
      <c r="A85" s="75">
        <v>77</v>
      </c>
      <c r="B85" s="51"/>
      <c r="C85" s="55"/>
      <c r="D85" s="44"/>
      <c r="E85" s="45"/>
      <c r="F85" s="48"/>
      <c r="G85" s="200"/>
      <c r="H85" s="214"/>
      <c r="I85" s="215"/>
      <c r="J85" s="215"/>
      <c r="K85" s="215"/>
      <c r="L85" s="216"/>
      <c r="M85" s="216"/>
      <c r="N85" s="216"/>
      <c r="O85" s="217"/>
      <c r="P85" s="201"/>
      <c r="Q85" s="135"/>
      <c r="R85" s="135"/>
      <c r="S85" s="136"/>
      <c r="T85" s="46"/>
      <c r="U85" s="47"/>
      <c r="V85" s="46"/>
      <c r="W85" s="105"/>
      <c r="X85" s="107"/>
      <c r="DZ85" s="19"/>
    </row>
    <row r="86" spans="1:130" ht="14.25" thickBot="1" thickTop="1">
      <c r="A86" s="36"/>
      <c r="B86" s="52" t="s">
        <v>7</v>
      </c>
      <c r="C86" s="56">
        <f>COUNTA(C5:C85)</f>
        <v>69</v>
      </c>
      <c r="D86" s="231"/>
      <c r="E86" s="232"/>
      <c r="F86" s="232"/>
      <c r="G86" s="232"/>
      <c r="H86" s="113"/>
      <c r="I86" s="65"/>
      <c r="J86" s="65"/>
      <c r="K86" s="65"/>
      <c r="L86" s="231"/>
      <c r="M86" s="232"/>
      <c r="N86" s="232"/>
      <c r="O86" s="233"/>
      <c r="P86" s="232"/>
      <c r="Q86" s="232"/>
      <c r="R86" s="232"/>
      <c r="S86" s="233"/>
      <c r="T86" s="231"/>
      <c r="U86" s="225"/>
      <c r="V86" s="225"/>
      <c r="W86" s="226"/>
      <c r="X86" s="108"/>
      <c r="DZ86" s="19"/>
    </row>
    <row r="87" ht="12.75">
      <c r="B87" s="49" t="s">
        <v>1</v>
      </c>
    </row>
  </sheetData>
  <sheetProtection/>
  <mergeCells count="12">
    <mergeCell ref="P86:S86"/>
    <mergeCell ref="P3:S3"/>
    <mergeCell ref="D3:G3"/>
    <mergeCell ref="H3:K3"/>
    <mergeCell ref="A1:X1"/>
    <mergeCell ref="V86:W86"/>
    <mergeCell ref="V3:W3"/>
    <mergeCell ref="L3:O3"/>
    <mergeCell ref="L86:O86"/>
    <mergeCell ref="T3:U3"/>
    <mergeCell ref="D86:G86"/>
    <mergeCell ref="T86:U86"/>
  </mergeCells>
  <printOptions/>
  <pageMargins left="0.4330708661417323" right="0.2755905511811024" top="0.5905511811023623" bottom="0.5905511811023623" header="0.31496062992125984" footer="0.31496062992125984"/>
  <pageSetup fitToHeight="1" fitToWidth="1" horizontalDpi="600" verticalDpi="600" orientation="portrait" paperSize="9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43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Q1"/>
    </sheetView>
  </sheetViews>
  <sheetFormatPr defaultColWidth="9.00390625" defaultRowHeight="12.75"/>
  <cols>
    <col min="1" max="1" width="7.25390625" style="0" customWidth="1"/>
    <col min="2" max="2" width="32.625" style="0" bestFit="1" customWidth="1"/>
    <col min="3" max="3" width="6.00390625" style="61" customWidth="1"/>
    <col min="4" max="5" width="5.875" style="0" customWidth="1"/>
    <col min="6" max="11" width="7.00390625" style="0" customWidth="1"/>
    <col min="12" max="12" width="6.75390625" style="0" customWidth="1"/>
    <col min="13" max="13" width="6.625" style="0" customWidth="1"/>
    <col min="14" max="14" width="6.00390625" style="0" customWidth="1"/>
    <col min="15" max="16" width="6.375" style="0" customWidth="1"/>
    <col min="17" max="17" width="6.00390625" style="0" customWidth="1"/>
    <col min="18" max="18" width="5.125" style="0" customWidth="1"/>
    <col min="19" max="19" width="7.625" style="0" customWidth="1"/>
    <col min="20" max="20" width="5.625" style="0" customWidth="1"/>
    <col min="21" max="21" width="8.75390625" style="0" customWidth="1"/>
  </cols>
  <sheetData>
    <row r="1" spans="1:17" ht="25.5">
      <c r="A1" s="224" t="s">
        <v>72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</row>
    <row r="2" spans="1:17" s="3" customFormat="1" ht="13.5" thickBot="1">
      <c r="A2" s="2"/>
      <c r="C2" s="58"/>
      <c r="D2" s="2"/>
      <c r="E2" s="2"/>
      <c r="F2" s="5"/>
      <c r="G2" s="5"/>
      <c r="H2" s="5"/>
      <c r="I2" s="5"/>
      <c r="J2" s="5"/>
      <c r="K2" s="5"/>
      <c r="L2" s="2"/>
      <c r="M2" s="2"/>
      <c r="N2" s="2"/>
      <c r="O2" s="2"/>
      <c r="P2" s="2"/>
      <c r="Q2" s="4"/>
    </row>
    <row r="3" spans="1:123" s="2" customFormat="1" ht="35.25" customHeight="1" thickBot="1">
      <c r="A3" s="6" t="s">
        <v>11</v>
      </c>
      <c r="B3" s="7" t="s">
        <v>3</v>
      </c>
      <c r="C3" s="59" t="s">
        <v>10</v>
      </c>
      <c r="D3" s="218" t="s">
        <v>16</v>
      </c>
      <c r="E3" s="219"/>
      <c r="F3" s="219"/>
      <c r="G3" s="219"/>
      <c r="H3" s="234" t="s">
        <v>19</v>
      </c>
      <c r="I3" s="237"/>
      <c r="J3" s="237"/>
      <c r="K3" s="235"/>
      <c r="L3" s="218" t="s">
        <v>20</v>
      </c>
      <c r="M3" s="219"/>
      <c r="N3" s="219"/>
      <c r="O3" s="220"/>
      <c r="P3" s="236" t="s">
        <v>27</v>
      </c>
      <c r="Q3" s="219"/>
      <c r="R3" s="219"/>
      <c r="S3" s="220"/>
      <c r="T3" s="234" t="s">
        <v>100</v>
      </c>
      <c r="U3" s="235"/>
      <c r="V3" s="227" t="s">
        <v>101</v>
      </c>
      <c r="W3" s="228"/>
      <c r="X3" s="40" t="s">
        <v>6</v>
      </c>
      <c r="DS3" s="8"/>
    </row>
    <row r="4" spans="1:123" s="3" customFormat="1" ht="15.75" customHeight="1" thickBot="1">
      <c r="A4" s="9"/>
      <c r="B4" s="38"/>
      <c r="C4" s="60"/>
      <c r="D4" s="10" t="s">
        <v>5</v>
      </c>
      <c r="E4" s="11" t="s">
        <v>14</v>
      </c>
      <c r="F4" s="12" t="s">
        <v>4</v>
      </c>
      <c r="G4" s="155" t="s">
        <v>9</v>
      </c>
      <c r="H4" s="10" t="s">
        <v>5</v>
      </c>
      <c r="I4" s="11" t="s">
        <v>14</v>
      </c>
      <c r="J4" s="12" t="s">
        <v>4</v>
      </c>
      <c r="K4" s="13" t="s">
        <v>9</v>
      </c>
      <c r="L4" s="10" t="s">
        <v>5</v>
      </c>
      <c r="M4" s="11" t="s">
        <v>14</v>
      </c>
      <c r="N4" s="12" t="s">
        <v>4</v>
      </c>
      <c r="O4" s="13" t="s">
        <v>9</v>
      </c>
      <c r="P4" s="156" t="s">
        <v>5</v>
      </c>
      <c r="Q4" s="11" t="s">
        <v>14</v>
      </c>
      <c r="R4" s="12" t="s">
        <v>4</v>
      </c>
      <c r="S4" s="13" t="s">
        <v>9</v>
      </c>
      <c r="T4" s="14" t="s">
        <v>5</v>
      </c>
      <c r="U4" s="15" t="s">
        <v>4</v>
      </c>
      <c r="V4" s="16" t="s">
        <v>5</v>
      </c>
      <c r="W4" s="17" t="s">
        <v>4</v>
      </c>
      <c r="X4" s="41"/>
      <c r="DS4" s="18"/>
    </row>
    <row r="5" spans="1:24" ht="12.75">
      <c r="A5" s="39">
        <v>1</v>
      </c>
      <c r="B5" s="162" t="s">
        <v>71</v>
      </c>
      <c r="C5" s="189" t="s">
        <v>12</v>
      </c>
      <c r="D5" s="165">
        <v>51</v>
      </c>
      <c r="E5" s="168">
        <v>96</v>
      </c>
      <c r="F5" s="168">
        <v>0</v>
      </c>
      <c r="G5" s="123">
        <v>204</v>
      </c>
      <c r="H5" s="147"/>
      <c r="I5" s="148"/>
      <c r="J5" s="148"/>
      <c r="K5" s="149"/>
      <c r="L5" s="147"/>
      <c r="M5" s="148"/>
      <c r="N5" s="148"/>
      <c r="O5" s="149"/>
      <c r="P5" s="170">
        <v>100</v>
      </c>
      <c r="Q5" s="116">
        <v>200</v>
      </c>
      <c r="R5" s="116">
        <v>300</v>
      </c>
      <c r="S5" s="174">
        <v>400</v>
      </c>
      <c r="T5" s="25"/>
      <c r="U5" s="30"/>
      <c r="V5" s="29"/>
      <c r="W5" s="31"/>
      <c r="X5" s="106">
        <f aca="true" t="shared" si="0" ref="X5:X42">SUM(D5:W5)</f>
        <v>1351</v>
      </c>
    </row>
    <row r="6" spans="1:24" ht="12.75">
      <c r="A6" s="1">
        <v>2</v>
      </c>
      <c r="B6" s="164" t="s">
        <v>59</v>
      </c>
      <c r="C6" s="195" t="s">
        <v>17</v>
      </c>
      <c r="D6" s="167">
        <v>88</v>
      </c>
      <c r="E6" s="169">
        <v>200</v>
      </c>
      <c r="F6" s="169">
        <v>300</v>
      </c>
      <c r="G6" s="124">
        <v>400</v>
      </c>
      <c r="H6" s="176" t="s">
        <v>99</v>
      </c>
      <c r="I6" s="152"/>
      <c r="J6" s="152"/>
      <c r="K6" s="151"/>
      <c r="L6" s="176" t="s">
        <v>99</v>
      </c>
      <c r="M6" s="152"/>
      <c r="N6" s="152"/>
      <c r="O6" s="151"/>
      <c r="P6" s="21"/>
      <c r="Q6" s="70"/>
      <c r="R6" s="70"/>
      <c r="S6" s="67"/>
      <c r="T6" s="22"/>
      <c r="U6" s="23"/>
      <c r="V6" s="66"/>
      <c r="W6" s="24"/>
      <c r="X6" s="107">
        <f t="shared" si="0"/>
        <v>988</v>
      </c>
    </row>
    <row r="7" spans="1:24" ht="12.75">
      <c r="A7" s="1">
        <v>3</v>
      </c>
      <c r="B7" s="97" t="s">
        <v>60</v>
      </c>
      <c r="C7" s="98" t="s">
        <v>15</v>
      </c>
      <c r="D7" s="109">
        <v>100</v>
      </c>
      <c r="E7" s="100">
        <v>158</v>
      </c>
      <c r="F7" s="100">
        <v>216</v>
      </c>
      <c r="G7" s="124">
        <v>352</v>
      </c>
      <c r="H7" s="150"/>
      <c r="I7" s="152"/>
      <c r="J7" s="152"/>
      <c r="K7" s="151"/>
      <c r="L7" s="150"/>
      <c r="M7" s="152"/>
      <c r="N7" s="152"/>
      <c r="O7" s="151"/>
      <c r="P7" s="21"/>
      <c r="Q7" s="70"/>
      <c r="R7" s="70"/>
      <c r="S7" s="67"/>
      <c r="T7" s="22"/>
      <c r="U7" s="23"/>
      <c r="V7" s="92"/>
      <c r="W7" s="24"/>
      <c r="X7" s="107">
        <f t="shared" si="0"/>
        <v>826</v>
      </c>
    </row>
    <row r="8" spans="1:24" ht="12.75">
      <c r="A8" s="1">
        <v>4</v>
      </c>
      <c r="B8" s="163" t="s">
        <v>73</v>
      </c>
      <c r="C8" s="194" t="s">
        <v>74</v>
      </c>
      <c r="D8" s="109"/>
      <c r="E8" s="100"/>
      <c r="F8" s="100"/>
      <c r="G8" s="124"/>
      <c r="H8" s="150"/>
      <c r="I8" s="152"/>
      <c r="J8" s="152"/>
      <c r="K8" s="151"/>
      <c r="L8" s="150"/>
      <c r="M8" s="152"/>
      <c r="N8" s="152"/>
      <c r="O8" s="151"/>
      <c r="P8" s="117">
        <v>79</v>
      </c>
      <c r="Q8" s="118">
        <v>158</v>
      </c>
      <c r="R8" s="118">
        <v>216</v>
      </c>
      <c r="S8" s="175">
        <v>316</v>
      </c>
      <c r="T8" s="22"/>
      <c r="U8" s="23"/>
      <c r="V8" s="66"/>
      <c r="W8" s="24"/>
      <c r="X8" s="107">
        <f t="shared" si="0"/>
        <v>769</v>
      </c>
    </row>
    <row r="9" spans="1:24" ht="12.75">
      <c r="A9" s="1">
        <v>5</v>
      </c>
      <c r="B9" s="97" t="s">
        <v>61</v>
      </c>
      <c r="C9" s="195" t="s">
        <v>17</v>
      </c>
      <c r="D9" s="109">
        <v>79</v>
      </c>
      <c r="E9" s="100">
        <v>176</v>
      </c>
      <c r="F9" s="100">
        <v>171</v>
      </c>
      <c r="G9" s="124">
        <v>316</v>
      </c>
      <c r="H9" s="150"/>
      <c r="I9" s="152"/>
      <c r="J9" s="152"/>
      <c r="K9" s="151"/>
      <c r="L9" s="150"/>
      <c r="M9" s="152"/>
      <c r="N9" s="152"/>
      <c r="O9" s="151"/>
      <c r="P9" s="21"/>
      <c r="Q9" s="70"/>
      <c r="R9" s="70"/>
      <c r="S9" s="67"/>
      <c r="T9" s="22"/>
      <c r="U9" s="23"/>
      <c r="V9" s="66"/>
      <c r="W9" s="102"/>
      <c r="X9" s="107">
        <f t="shared" si="0"/>
        <v>742</v>
      </c>
    </row>
    <row r="10" spans="1:24" ht="12.75">
      <c r="A10" s="1">
        <v>6</v>
      </c>
      <c r="B10" s="163" t="s">
        <v>75</v>
      </c>
      <c r="C10" s="179" t="s">
        <v>76</v>
      </c>
      <c r="D10" s="109"/>
      <c r="E10" s="100"/>
      <c r="F10" s="100"/>
      <c r="G10" s="124"/>
      <c r="H10" s="150"/>
      <c r="I10" s="152"/>
      <c r="J10" s="152"/>
      <c r="K10" s="151"/>
      <c r="L10" s="150"/>
      <c r="M10" s="152"/>
      <c r="N10" s="152"/>
      <c r="O10" s="151"/>
      <c r="P10" s="157">
        <v>72</v>
      </c>
      <c r="Q10" s="118">
        <v>144</v>
      </c>
      <c r="R10" s="118">
        <v>237</v>
      </c>
      <c r="S10" s="175">
        <v>276</v>
      </c>
      <c r="T10" s="22"/>
      <c r="U10" s="23"/>
      <c r="V10" s="66"/>
      <c r="W10" s="24"/>
      <c r="X10" s="107">
        <f t="shared" si="0"/>
        <v>729</v>
      </c>
    </row>
    <row r="11" spans="1:24" ht="12.75">
      <c r="A11" s="1">
        <v>7</v>
      </c>
      <c r="B11" s="97" t="s">
        <v>62</v>
      </c>
      <c r="C11" s="193" t="s">
        <v>2</v>
      </c>
      <c r="D11" s="109">
        <v>60</v>
      </c>
      <c r="E11" s="100">
        <v>120</v>
      </c>
      <c r="F11" s="100">
        <v>237</v>
      </c>
      <c r="G11" s="124">
        <v>288</v>
      </c>
      <c r="H11" s="150"/>
      <c r="I11" s="152"/>
      <c r="J11" s="152"/>
      <c r="K11" s="151"/>
      <c r="L11" s="150"/>
      <c r="M11" s="152"/>
      <c r="N11" s="152"/>
      <c r="O11" s="151"/>
      <c r="P11" s="32"/>
      <c r="Q11" s="33"/>
      <c r="R11" s="33"/>
      <c r="S11" s="26"/>
      <c r="T11" s="22"/>
      <c r="U11" s="23"/>
      <c r="V11" s="29"/>
      <c r="W11" s="85"/>
      <c r="X11" s="107">
        <f t="shared" si="0"/>
        <v>705</v>
      </c>
    </row>
    <row r="12" spans="1:24" ht="12.75">
      <c r="A12" s="1">
        <v>8</v>
      </c>
      <c r="B12" s="97" t="s">
        <v>63</v>
      </c>
      <c r="C12" s="194" t="s">
        <v>74</v>
      </c>
      <c r="D12" s="109">
        <v>57</v>
      </c>
      <c r="E12" s="100">
        <v>114</v>
      </c>
      <c r="F12" s="100">
        <v>264</v>
      </c>
      <c r="G12" s="124">
        <v>252</v>
      </c>
      <c r="H12" s="150"/>
      <c r="I12" s="152"/>
      <c r="J12" s="152"/>
      <c r="K12" s="151"/>
      <c r="L12" s="150"/>
      <c r="M12" s="152"/>
      <c r="N12" s="152"/>
      <c r="O12" s="151"/>
      <c r="P12" s="130"/>
      <c r="Q12" s="63"/>
      <c r="R12" s="63"/>
      <c r="S12" s="64"/>
      <c r="T12" s="22"/>
      <c r="U12" s="23"/>
      <c r="V12" s="29"/>
      <c r="W12" s="31"/>
      <c r="X12" s="107">
        <f t="shared" si="0"/>
        <v>687</v>
      </c>
    </row>
    <row r="13" spans="1:24" ht="12.75">
      <c r="A13" s="1">
        <v>9</v>
      </c>
      <c r="B13" s="97" t="s">
        <v>64</v>
      </c>
      <c r="C13" s="98" t="s">
        <v>15</v>
      </c>
      <c r="D13" s="109">
        <v>72</v>
      </c>
      <c r="E13" s="100">
        <v>144</v>
      </c>
      <c r="F13" s="100">
        <v>207</v>
      </c>
      <c r="G13" s="124">
        <v>264</v>
      </c>
      <c r="H13" s="150"/>
      <c r="I13" s="152"/>
      <c r="J13" s="152"/>
      <c r="K13" s="151"/>
      <c r="L13" s="150"/>
      <c r="M13" s="152"/>
      <c r="N13" s="152"/>
      <c r="O13" s="151"/>
      <c r="P13" s="172"/>
      <c r="Q13" s="142"/>
      <c r="R13" s="142"/>
      <c r="S13" s="144"/>
      <c r="T13" s="22"/>
      <c r="U13" s="23"/>
      <c r="V13" s="29"/>
      <c r="W13" s="31"/>
      <c r="X13" s="107">
        <f t="shared" si="0"/>
        <v>687</v>
      </c>
    </row>
    <row r="14" spans="1:24" ht="12.75">
      <c r="A14" s="1">
        <v>10</v>
      </c>
      <c r="B14" s="97" t="s">
        <v>65</v>
      </c>
      <c r="C14" s="190" t="s">
        <v>12</v>
      </c>
      <c r="D14" s="109">
        <v>63</v>
      </c>
      <c r="E14" s="100">
        <v>138</v>
      </c>
      <c r="F14" s="100">
        <v>162</v>
      </c>
      <c r="G14" s="124">
        <v>276</v>
      </c>
      <c r="H14" s="150"/>
      <c r="I14" s="152"/>
      <c r="J14" s="152"/>
      <c r="K14" s="151"/>
      <c r="L14" s="150"/>
      <c r="M14" s="152"/>
      <c r="N14" s="152"/>
      <c r="O14" s="151"/>
      <c r="P14" s="32"/>
      <c r="Q14" s="33"/>
      <c r="R14" s="33"/>
      <c r="S14" s="26"/>
      <c r="T14" s="22"/>
      <c r="U14" s="23"/>
      <c r="V14" s="25"/>
      <c r="W14" s="31"/>
      <c r="X14" s="107">
        <f t="shared" si="0"/>
        <v>639</v>
      </c>
    </row>
    <row r="15" spans="1:24" ht="12.75">
      <c r="A15" s="1">
        <v>11</v>
      </c>
      <c r="B15" s="110" t="s">
        <v>66</v>
      </c>
      <c r="C15" s="195" t="s">
        <v>17</v>
      </c>
      <c r="D15" s="111">
        <v>69</v>
      </c>
      <c r="E15" s="112">
        <v>126</v>
      </c>
      <c r="F15" s="112">
        <v>189</v>
      </c>
      <c r="G15" s="124">
        <v>228</v>
      </c>
      <c r="H15" s="150"/>
      <c r="I15" s="152"/>
      <c r="J15" s="152"/>
      <c r="K15" s="151"/>
      <c r="L15" s="150"/>
      <c r="M15" s="152"/>
      <c r="N15" s="152"/>
      <c r="O15" s="151"/>
      <c r="P15" s="32"/>
      <c r="Q15" s="33"/>
      <c r="R15" s="33"/>
      <c r="S15" s="26"/>
      <c r="T15" s="22"/>
      <c r="U15" s="23"/>
      <c r="V15" s="29"/>
      <c r="W15" s="72"/>
      <c r="X15" s="107">
        <f t="shared" si="0"/>
        <v>612</v>
      </c>
    </row>
    <row r="16" spans="1:24" ht="12.75">
      <c r="A16" s="1">
        <v>12</v>
      </c>
      <c r="B16" s="110" t="s">
        <v>67</v>
      </c>
      <c r="C16" s="193" t="s">
        <v>2</v>
      </c>
      <c r="D16" s="111">
        <v>45</v>
      </c>
      <c r="E16" s="112">
        <v>102</v>
      </c>
      <c r="F16" s="112">
        <v>198</v>
      </c>
      <c r="G16" s="124">
        <v>216</v>
      </c>
      <c r="H16" s="150"/>
      <c r="I16" s="152"/>
      <c r="J16" s="152"/>
      <c r="K16" s="151"/>
      <c r="L16" s="150"/>
      <c r="M16" s="152"/>
      <c r="N16" s="152"/>
      <c r="O16" s="151"/>
      <c r="P16" s="27"/>
      <c r="Q16" s="33"/>
      <c r="R16" s="33"/>
      <c r="S16" s="26"/>
      <c r="T16" s="22"/>
      <c r="U16" s="23"/>
      <c r="V16" s="29"/>
      <c r="W16" s="85"/>
      <c r="X16" s="107">
        <f t="shared" si="0"/>
        <v>561</v>
      </c>
    </row>
    <row r="17" spans="1:24" ht="12.75">
      <c r="A17" s="1">
        <v>13</v>
      </c>
      <c r="B17" s="120" t="s">
        <v>68</v>
      </c>
      <c r="C17" s="192" t="s">
        <v>8</v>
      </c>
      <c r="D17" s="111">
        <v>54</v>
      </c>
      <c r="E17" s="112">
        <v>108</v>
      </c>
      <c r="F17" s="112">
        <v>144</v>
      </c>
      <c r="G17" s="124">
        <v>240</v>
      </c>
      <c r="H17" s="150"/>
      <c r="I17" s="152"/>
      <c r="J17" s="152"/>
      <c r="K17" s="151"/>
      <c r="L17" s="150"/>
      <c r="M17" s="152"/>
      <c r="N17" s="152"/>
      <c r="O17" s="151"/>
      <c r="P17" s="21"/>
      <c r="Q17" s="21"/>
      <c r="R17" s="70"/>
      <c r="S17" s="33"/>
      <c r="T17" s="22"/>
      <c r="U17" s="23"/>
      <c r="V17" s="29"/>
      <c r="W17" s="85"/>
      <c r="X17" s="107">
        <f t="shared" si="0"/>
        <v>546</v>
      </c>
    </row>
    <row r="18" spans="1:24" ht="12.75">
      <c r="A18" s="1">
        <v>14</v>
      </c>
      <c r="B18" s="119" t="s">
        <v>77</v>
      </c>
      <c r="C18" s="69" t="s">
        <v>78</v>
      </c>
      <c r="D18" s="99"/>
      <c r="E18" s="100"/>
      <c r="F18" s="100"/>
      <c r="G18" s="124"/>
      <c r="H18" s="150"/>
      <c r="I18" s="152"/>
      <c r="J18" s="152"/>
      <c r="K18" s="151"/>
      <c r="L18" s="150"/>
      <c r="M18" s="152"/>
      <c r="N18" s="152"/>
      <c r="O18" s="151"/>
      <c r="P18" s="117">
        <v>88</v>
      </c>
      <c r="Q18" s="117">
        <v>176</v>
      </c>
      <c r="R18" s="118">
        <v>264</v>
      </c>
      <c r="S18" s="116">
        <v>0</v>
      </c>
      <c r="T18" s="22"/>
      <c r="U18" s="23"/>
      <c r="V18" s="29"/>
      <c r="W18" s="31"/>
      <c r="X18" s="107">
        <f t="shared" si="0"/>
        <v>528</v>
      </c>
    </row>
    <row r="19" spans="1:24" ht="12.75">
      <c r="A19" s="1">
        <v>15</v>
      </c>
      <c r="B19" s="120" t="s">
        <v>69</v>
      </c>
      <c r="C19" s="194" t="s">
        <v>74</v>
      </c>
      <c r="D19" s="166">
        <v>48</v>
      </c>
      <c r="E19" s="112">
        <v>90</v>
      </c>
      <c r="F19" s="112">
        <v>153</v>
      </c>
      <c r="G19" s="124">
        <v>192</v>
      </c>
      <c r="H19" s="150"/>
      <c r="I19" s="152"/>
      <c r="J19" s="152"/>
      <c r="K19" s="151"/>
      <c r="L19" s="150"/>
      <c r="M19" s="152"/>
      <c r="N19" s="152"/>
      <c r="O19" s="151"/>
      <c r="P19" s="171"/>
      <c r="Q19" s="171"/>
      <c r="R19" s="171"/>
      <c r="S19" s="42"/>
      <c r="T19" s="25"/>
      <c r="U19" s="30"/>
      <c r="V19" s="25"/>
      <c r="W19" s="31"/>
      <c r="X19" s="107">
        <f t="shared" si="0"/>
        <v>483</v>
      </c>
    </row>
    <row r="20" spans="1:24" ht="12.75">
      <c r="A20" s="1">
        <v>16</v>
      </c>
      <c r="B20" s="115" t="s">
        <v>127</v>
      </c>
      <c r="C20" s="183" t="s">
        <v>86</v>
      </c>
      <c r="D20" s="99"/>
      <c r="E20" s="100"/>
      <c r="F20" s="100"/>
      <c r="G20" s="124"/>
      <c r="H20" s="150"/>
      <c r="I20" s="152"/>
      <c r="J20" s="152"/>
      <c r="K20" s="151"/>
      <c r="L20" s="160"/>
      <c r="M20" s="154"/>
      <c r="N20" s="154"/>
      <c r="O20" s="161"/>
      <c r="P20" s="171"/>
      <c r="Q20" s="171"/>
      <c r="R20" s="173"/>
      <c r="S20" s="42"/>
      <c r="T20" s="25">
        <v>176</v>
      </c>
      <c r="U20" s="30">
        <v>300</v>
      </c>
      <c r="V20" s="25"/>
      <c r="W20" s="85"/>
      <c r="X20" s="107">
        <f t="shared" si="0"/>
        <v>476</v>
      </c>
    </row>
    <row r="21" spans="1:24" ht="12.75">
      <c r="A21" s="1">
        <v>17</v>
      </c>
      <c r="B21" s="115" t="s">
        <v>128</v>
      </c>
      <c r="C21" s="180" t="s">
        <v>86</v>
      </c>
      <c r="D21" s="99"/>
      <c r="E21" s="100"/>
      <c r="F21" s="100"/>
      <c r="G21" s="124"/>
      <c r="H21" s="150"/>
      <c r="I21" s="152"/>
      <c r="J21" s="152"/>
      <c r="K21" s="151"/>
      <c r="L21" s="158"/>
      <c r="M21" s="153"/>
      <c r="N21" s="153"/>
      <c r="O21" s="159"/>
      <c r="P21" s="125"/>
      <c r="Q21" s="125"/>
      <c r="R21" s="87"/>
      <c r="S21" s="63"/>
      <c r="T21" s="25">
        <v>200</v>
      </c>
      <c r="U21" s="30">
        <v>264</v>
      </c>
      <c r="V21" s="29"/>
      <c r="W21" s="31"/>
      <c r="X21" s="107">
        <f t="shared" si="0"/>
        <v>464</v>
      </c>
    </row>
    <row r="22" spans="1:24" ht="12.75">
      <c r="A22" s="1">
        <v>18</v>
      </c>
      <c r="B22" s="115" t="s">
        <v>129</v>
      </c>
      <c r="C22" s="180" t="s">
        <v>86</v>
      </c>
      <c r="D22" s="99"/>
      <c r="E22" s="100"/>
      <c r="F22" s="100"/>
      <c r="G22" s="124"/>
      <c r="H22" s="150"/>
      <c r="I22" s="152"/>
      <c r="J22" s="152"/>
      <c r="K22" s="151"/>
      <c r="L22" s="150"/>
      <c r="M22" s="152"/>
      <c r="N22" s="152"/>
      <c r="O22" s="151"/>
      <c r="P22" s="21"/>
      <c r="Q22" s="21"/>
      <c r="R22" s="70"/>
      <c r="S22" s="33"/>
      <c r="T22" s="25">
        <v>144</v>
      </c>
      <c r="U22" s="30">
        <v>237</v>
      </c>
      <c r="V22" s="29"/>
      <c r="W22" s="85"/>
      <c r="X22" s="107">
        <f t="shared" si="0"/>
        <v>381</v>
      </c>
    </row>
    <row r="23" spans="1:24" ht="12.75">
      <c r="A23" s="1">
        <v>19</v>
      </c>
      <c r="B23" s="120" t="s">
        <v>70</v>
      </c>
      <c r="C23" s="192" t="s">
        <v>8</v>
      </c>
      <c r="D23" s="166">
        <v>66</v>
      </c>
      <c r="E23" s="112">
        <v>132</v>
      </c>
      <c r="F23" s="112">
        <v>180</v>
      </c>
      <c r="G23" s="124">
        <v>0</v>
      </c>
      <c r="H23" s="150"/>
      <c r="I23" s="152"/>
      <c r="J23" s="152"/>
      <c r="K23" s="151"/>
      <c r="L23" s="150"/>
      <c r="M23" s="152"/>
      <c r="N23" s="152"/>
      <c r="O23" s="151"/>
      <c r="P23" s="126"/>
      <c r="Q23" s="42"/>
      <c r="R23" s="42"/>
      <c r="S23" s="28"/>
      <c r="T23" s="27"/>
      <c r="U23" s="31"/>
      <c r="V23" s="25"/>
      <c r="W23" s="103"/>
      <c r="X23" s="107">
        <f t="shared" si="0"/>
        <v>378</v>
      </c>
    </row>
    <row r="24" spans="1:24" ht="12.75">
      <c r="A24" s="1">
        <v>20</v>
      </c>
      <c r="B24" s="115" t="s">
        <v>130</v>
      </c>
      <c r="C24" s="180" t="s">
        <v>86</v>
      </c>
      <c r="D24" s="99"/>
      <c r="E24" s="100"/>
      <c r="F24" s="100"/>
      <c r="G24" s="124"/>
      <c r="H24" s="150"/>
      <c r="I24" s="152"/>
      <c r="J24" s="152"/>
      <c r="K24" s="151"/>
      <c r="L24" s="150"/>
      <c r="M24" s="152"/>
      <c r="N24" s="152"/>
      <c r="O24" s="151"/>
      <c r="P24" s="32"/>
      <c r="Q24" s="33"/>
      <c r="R24" s="33"/>
      <c r="S24" s="26"/>
      <c r="T24" s="25">
        <v>158</v>
      </c>
      <c r="U24" s="30">
        <v>216</v>
      </c>
      <c r="V24" s="29"/>
      <c r="W24" s="31"/>
      <c r="X24" s="107">
        <f t="shared" si="0"/>
        <v>374</v>
      </c>
    </row>
    <row r="25" spans="1:24" ht="12.75">
      <c r="A25" s="1">
        <v>21</v>
      </c>
      <c r="B25" s="115" t="s">
        <v>79</v>
      </c>
      <c r="C25" s="193" t="s">
        <v>2</v>
      </c>
      <c r="D25" s="99"/>
      <c r="E25" s="100"/>
      <c r="F25" s="100"/>
      <c r="G25" s="124"/>
      <c r="H25" s="150"/>
      <c r="I25" s="152"/>
      <c r="J25" s="152"/>
      <c r="K25" s="151"/>
      <c r="L25" s="150"/>
      <c r="M25" s="152"/>
      <c r="N25" s="152"/>
      <c r="O25" s="151"/>
      <c r="P25" s="170">
        <v>0</v>
      </c>
      <c r="Q25" s="116">
        <v>0</v>
      </c>
      <c r="R25" s="116">
        <v>0</v>
      </c>
      <c r="S25" s="174">
        <v>352</v>
      </c>
      <c r="T25" s="25"/>
      <c r="U25" s="30"/>
      <c r="V25" s="29"/>
      <c r="W25" s="85"/>
      <c r="X25" s="107">
        <f t="shared" si="0"/>
        <v>352</v>
      </c>
    </row>
    <row r="26" spans="1:24" ht="12.75">
      <c r="A26" s="1">
        <v>22</v>
      </c>
      <c r="B26" s="115" t="s">
        <v>80</v>
      </c>
      <c r="C26" s="57" t="s">
        <v>15</v>
      </c>
      <c r="D26" s="99"/>
      <c r="E26" s="100"/>
      <c r="F26" s="100"/>
      <c r="G26" s="124"/>
      <c r="H26" s="150"/>
      <c r="I26" s="152"/>
      <c r="J26" s="152"/>
      <c r="K26" s="151"/>
      <c r="L26" s="150"/>
      <c r="M26" s="152"/>
      <c r="N26" s="152"/>
      <c r="O26" s="151"/>
      <c r="P26" s="170">
        <v>0</v>
      </c>
      <c r="Q26" s="116">
        <v>0</v>
      </c>
      <c r="R26" s="116">
        <v>0</v>
      </c>
      <c r="S26" s="174">
        <v>288</v>
      </c>
      <c r="T26" s="25"/>
      <c r="U26" s="30"/>
      <c r="V26" s="29"/>
      <c r="W26" s="31"/>
      <c r="X26" s="107">
        <f t="shared" si="0"/>
        <v>288</v>
      </c>
    </row>
    <row r="27" spans="1:24" ht="12.75">
      <c r="A27" s="1">
        <v>23</v>
      </c>
      <c r="B27" s="115" t="s">
        <v>81</v>
      </c>
      <c r="C27" s="57" t="s">
        <v>82</v>
      </c>
      <c r="D27" s="99"/>
      <c r="E27" s="100"/>
      <c r="F27" s="100"/>
      <c r="G27" s="124"/>
      <c r="H27" s="150"/>
      <c r="I27" s="152"/>
      <c r="J27" s="152"/>
      <c r="K27" s="151"/>
      <c r="L27" s="158"/>
      <c r="M27" s="153"/>
      <c r="N27" s="153"/>
      <c r="O27" s="159"/>
      <c r="P27" s="130"/>
      <c r="Q27" s="63"/>
      <c r="R27" s="63"/>
      <c r="S27" s="64"/>
      <c r="T27" s="25"/>
      <c r="U27" s="30"/>
      <c r="V27" s="29"/>
      <c r="W27" s="31"/>
      <c r="X27" s="107">
        <f t="shared" si="0"/>
        <v>0</v>
      </c>
    </row>
    <row r="28" spans="1:24" ht="12.75">
      <c r="A28" s="196"/>
      <c r="B28" s="197"/>
      <c r="C28" s="198"/>
      <c r="D28" s="99"/>
      <c r="E28" s="100"/>
      <c r="F28" s="100"/>
      <c r="G28" s="124"/>
      <c r="H28" s="150"/>
      <c r="I28" s="152"/>
      <c r="J28" s="152"/>
      <c r="K28" s="151"/>
      <c r="L28" s="158"/>
      <c r="M28" s="153"/>
      <c r="N28" s="153"/>
      <c r="O28" s="159"/>
      <c r="P28" s="130"/>
      <c r="Q28" s="63"/>
      <c r="R28" s="63"/>
      <c r="S28" s="64"/>
      <c r="T28" s="25"/>
      <c r="U28" s="30"/>
      <c r="V28" s="29"/>
      <c r="W28" s="31"/>
      <c r="X28" s="107"/>
    </row>
    <row r="29" spans="1:24" ht="12.75">
      <c r="A29" s="196"/>
      <c r="B29" s="197"/>
      <c r="C29" s="198"/>
      <c r="D29" s="99"/>
      <c r="E29" s="100"/>
      <c r="F29" s="100"/>
      <c r="G29" s="124"/>
      <c r="H29" s="150"/>
      <c r="I29" s="152"/>
      <c r="J29" s="152"/>
      <c r="K29" s="151"/>
      <c r="L29" s="158"/>
      <c r="M29" s="153"/>
      <c r="N29" s="153"/>
      <c r="O29" s="159"/>
      <c r="P29" s="130"/>
      <c r="Q29" s="63"/>
      <c r="R29" s="63"/>
      <c r="S29" s="64"/>
      <c r="T29" s="25"/>
      <c r="U29" s="30"/>
      <c r="V29" s="29"/>
      <c r="W29" s="31"/>
      <c r="X29" s="107"/>
    </row>
    <row r="30" spans="1:24" ht="12.75">
      <c r="A30" s="196"/>
      <c r="B30" s="197"/>
      <c r="C30" s="198"/>
      <c r="D30" s="99"/>
      <c r="E30" s="100"/>
      <c r="F30" s="100"/>
      <c r="G30" s="124"/>
      <c r="H30" s="150"/>
      <c r="I30" s="152"/>
      <c r="J30" s="152"/>
      <c r="K30" s="151"/>
      <c r="L30" s="158"/>
      <c r="M30" s="153"/>
      <c r="N30" s="153"/>
      <c r="O30" s="159"/>
      <c r="P30" s="130"/>
      <c r="Q30" s="63"/>
      <c r="R30" s="63"/>
      <c r="S30" s="64"/>
      <c r="T30" s="25"/>
      <c r="U30" s="30"/>
      <c r="V30" s="29"/>
      <c r="W30" s="31"/>
      <c r="X30" s="107"/>
    </row>
    <row r="31" spans="1:24" ht="12.75">
      <c r="A31" s="196"/>
      <c r="B31" s="197"/>
      <c r="C31" s="198"/>
      <c r="D31" s="99"/>
      <c r="E31" s="100"/>
      <c r="F31" s="100"/>
      <c r="G31" s="124"/>
      <c r="H31" s="150"/>
      <c r="I31" s="152"/>
      <c r="J31" s="152"/>
      <c r="K31" s="151"/>
      <c r="L31" s="158"/>
      <c r="M31" s="153"/>
      <c r="N31" s="153"/>
      <c r="O31" s="159"/>
      <c r="P31" s="130"/>
      <c r="Q31" s="63"/>
      <c r="R31" s="63"/>
      <c r="S31" s="64"/>
      <c r="T31" s="25"/>
      <c r="U31" s="30"/>
      <c r="V31" s="29"/>
      <c r="W31" s="31"/>
      <c r="X31" s="107"/>
    </row>
    <row r="32" spans="1:24" ht="12.75">
      <c r="A32" s="196"/>
      <c r="B32" s="197"/>
      <c r="C32" s="198"/>
      <c r="D32" s="99"/>
      <c r="E32" s="100"/>
      <c r="F32" s="100"/>
      <c r="G32" s="124"/>
      <c r="H32" s="150"/>
      <c r="I32" s="152"/>
      <c r="J32" s="152"/>
      <c r="K32" s="151"/>
      <c r="L32" s="158"/>
      <c r="M32" s="153"/>
      <c r="N32" s="153"/>
      <c r="O32" s="159"/>
      <c r="P32" s="130"/>
      <c r="Q32" s="63"/>
      <c r="R32" s="63"/>
      <c r="S32" s="64"/>
      <c r="T32" s="25"/>
      <c r="U32" s="30"/>
      <c r="V32" s="29"/>
      <c r="W32" s="31"/>
      <c r="X32" s="107"/>
    </row>
    <row r="33" spans="1:24" ht="12.75">
      <c r="A33" s="196"/>
      <c r="B33" s="197"/>
      <c r="C33" s="198"/>
      <c r="D33" s="99"/>
      <c r="E33" s="100"/>
      <c r="F33" s="100"/>
      <c r="G33" s="124"/>
      <c r="H33" s="150"/>
      <c r="I33" s="152"/>
      <c r="J33" s="152"/>
      <c r="K33" s="151"/>
      <c r="L33" s="158"/>
      <c r="M33" s="153"/>
      <c r="N33" s="153"/>
      <c r="O33" s="159"/>
      <c r="P33" s="130"/>
      <c r="Q33" s="63"/>
      <c r="R33" s="63"/>
      <c r="S33" s="64"/>
      <c r="T33" s="25"/>
      <c r="U33" s="30"/>
      <c r="V33" s="29"/>
      <c r="W33" s="31"/>
      <c r="X33" s="107"/>
    </row>
    <row r="34" spans="1:24" ht="12.75">
      <c r="A34" s="196"/>
      <c r="B34" s="197"/>
      <c r="C34" s="198"/>
      <c r="D34" s="99"/>
      <c r="E34" s="100"/>
      <c r="F34" s="100"/>
      <c r="G34" s="124"/>
      <c r="H34" s="150"/>
      <c r="I34" s="152"/>
      <c r="J34" s="152"/>
      <c r="K34" s="151"/>
      <c r="L34" s="158"/>
      <c r="M34" s="153"/>
      <c r="N34" s="153"/>
      <c r="O34" s="159"/>
      <c r="P34" s="130"/>
      <c r="Q34" s="63"/>
      <c r="R34" s="63"/>
      <c r="S34" s="64"/>
      <c r="T34" s="25"/>
      <c r="U34" s="30"/>
      <c r="V34" s="29"/>
      <c r="W34" s="31"/>
      <c r="X34" s="107"/>
    </row>
    <row r="35" spans="1:24" ht="12.75">
      <c r="A35" s="196"/>
      <c r="B35" s="197"/>
      <c r="C35" s="198"/>
      <c r="D35" s="99"/>
      <c r="E35" s="100"/>
      <c r="F35" s="100"/>
      <c r="G35" s="124"/>
      <c r="H35" s="150"/>
      <c r="I35" s="152"/>
      <c r="J35" s="152"/>
      <c r="K35" s="151"/>
      <c r="L35" s="158"/>
      <c r="M35" s="153"/>
      <c r="N35" s="153"/>
      <c r="O35" s="159"/>
      <c r="P35" s="130"/>
      <c r="Q35" s="63"/>
      <c r="R35" s="63"/>
      <c r="S35" s="64"/>
      <c r="T35" s="25"/>
      <c r="U35" s="30"/>
      <c r="V35" s="29"/>
      <c r="W35" s="31"/>
      <c r="X35" s="107"/>
    </row>
    <row r="36" spans="1:24" ht="12.75">
      <c r="A36" s="196"/>
      <c r="B36" s="197"/>
      <c r="C36" s="198"/>
      <c r="D36" s="99"/>
      <c r="E36" s="100"/>
      <c r="F36" s="100"/>
      <c r="G36" s="124"/>
      <c r="H36" s="150"/>
      <c r="I36" s="152"/>
      <c r="J36" s="152"/>
      <c r="K36" s="151"/>
      <c r="L36" s="158"/>
      <c r="M36" s="153"/>
      <c r="N36" s="153"/>
      <c r="O36" s="159"/>
      <c r="P36" s="130"/>
      <c r="Q36" s="63"/>
      <c r="R36" s="63"/>
      <c r="S36" s="64"/>
      <c r="T36" s="25"/>
      <c r="U36" s="30"/>
      <c r="V36" s="29"/>
      <c r="W36" s="31"/>
      <c r="X36" s="107"/>
    </row>
    <row r="37" spans="1:24" ht="12.75">
      <c r="A37" s="196"/>
      <c r="B37" s="197"/>
      <c r="C37" s="198"/>
      <c r="D37" s="99"/>
      <c r="E37" s="100"/>
      <c r="F37" s="100"/>
      <c r="G37" s="124"/>
      <c r="H37" s="150"/>
      <c r="I37" s="152"/>
      <c r="J37" s="152"/>
      <c r="K37" s="151"/>
      <c r="L37" s="158"/>
      <c r="M37" s="153"/>
      <c r="N37" s="153"/>
      <c r="O37" s="159"/>
      <c r="P37" s="130"/>
      <c r="Q37" s="63"/>
      <c r="R37" s="63"/>
      <c r="S37" s="64"/>
      <c r="T37" s="25"/>
      <c r="U37" s="30"/>
      <c r="V37" s="29"/>
      <c r="W37" s="31"/>
      <c r="X37" s="107"/>
    </row>
    <row r="38" spans="1:24" ht="12.75">
      <c r="A38" s="196"/>
      <c r="B38" s="197"/>
      <c r="C38" s="198"/>
      <c r="D38" s="99"/>
      <c r="E38" s="100"/>
      <c r="F38" s="100"/>
      <c r="G38" s="124"/>
      <c r="H38" s="150"/>
      <c r="I38" s="152"/>
      <c r="J38" s="152"/>
      <c r="K38" s="151"/>
      <c r="L38" s="158"/>
      <c r="M38" s="153"/>
      <c r="N38" s="153"/>
      <c r="O38" s="159"/>
      <c r="P38" s="130"/>
      <c r="Q38" s="63"/>
      <c r="R38" s="63"/>
      <c r="S38" s="64"/>
      <c r="T38" s="25"/>
      <c r="U38" s="30"/>
      <c r="V38" s="29"/>
      <c r="W38" s="31"/>
      <c r="X38" s="107"/>
    </row>
    <row r="39" spans="1:24" ht="12.75">
      <c r="A39" s="196"/>
      <c r="B39" s="197"/>
      <c r="C39" s="198"/>
      <c r="D39" s="99"/>
      <c r="E39" s="100"/>
      <c r="F39" s="100"/>
      <c r="G39" s="124"/>
      <c r="H39" s="150"/>
      <c r="I39" s="152"/>
      <c r="J39" s="152"/>
      <c r="K39" s="151"/>
      <c r="L39" s="158"/>
      <c r="M39" s="153"/>
      <c r="N39" s="153"/>
      <c r="O39" s="159"/>
      <c r="P39" s="130"/>
      <c r="Q39" s="63"/>
      <c r="R39" s="63"/>
      <c r="S39" s="64"/>
      <c r="T39" s="25"/>
      <c r="U39" s="30"/>
      <c r="V39" s="29"/>
      <c r="W39" s="31"/>
      <c r="X39" s="107"/>
    </row>
    <row r="40" spans="1:24" ht="12.75">
      <c r="A40" s="196"/>
      <c r="B40" s="197"/>
      <c r="C40" s="198"/>
      <c r="D40" s="99"/>
      <c r="E40" s="100"/>
      <c r="F40" s="100"/>
      <c r="G40" s="124"/>
      <c r="H40" s="150"/>
      <c r="I40" s="152"/>
      <c r="J40" s="152"/>
      <c r="K40" s="151"/>
      <c r="L40" s="158"/>
      <c r="M40" s="153"/>
      <c r="N40" s="153"/>
      <c r="O40" s="159"/>
      <c r="P40" s="130"/>
      <c r="Q40" s="63"/>
      <c r="R40" s="63"/>
      <c r="S40" s="64"/>
      <c r="T40" s="25"/>
      <c r="U40" s="30"/>
      <c r="V40" s="29"/>
      <c r="W40" s="31"/>
      <c r="X40" s="107"/>
    </row>
    <row r="41" spans="1:24" ht="12.75">
      <c r="A41" s="196"/>
      <c r="B41" s="197"/>
      <c r="C41" s="198"/>
      <c r="D41" s="99"/>
      <c r="E41" s="100"/>
      <c r="F41" s="100"/>
      <c r="G41" s="124"/>
      <c r="H41" s="150"/>
      <c r="I41" s="152"/>
      <c r="J41" s="152"/>
      <c r="K41" s="151"/>
      <c r="L41" s="158"/>
      <c r="M41" s="153"/>
      <c r="N41" s="153"/>
      <c r="O41" s="159"/>
      <c r="P41" s="130"/>
      <c r="Q41" s="63"/>
      <c r="R41" s="63"/>
      <c r="S41" s="64"/>
      <c r="T41" s="25"/>
      <c r="U41" s="30"/>
      <c r="V41" s="29"/>
      <c r="W41" s="31"/>
      <c r="X41" s="107"/>
    </row>
    <row r="42" spans="1:24" ht="13.5" thickBot="1">
      <c r="A42" s="68"/>
      <c r="B42" s="94"/>
      <c r="C42" s="95"/>
      <c r="D42" s="99"/>
      <c r="E42" s="100"/>
      <c r="F42" s="100"/>
      <c r="G42" s="124"/>
      <c r="H42" s="150"/>
      <c r="I42" s="152"/>
      <c r="J42" s="152"/>
      <c r="K42" s="151"/>
      <c r="L42" s="150"/>
      <c r="M42" s="152"/>
      <c r="N42" s="152"/>
      <c r="O42" s="151"/>
      <c r="P42" s="32"/>
      <c r="Q42" s="33"/>
      <c r="R42" s="33"/>
      <c r="S42" s="26"/>
      <c r="T42" s="25"/>
      <c r="U42" s="30"/>
      <c r="V42" s="29"/>
      <c r="W42" s="31"/>
      <c r="X42" s="107">
        <f t="shared" si="0"/>
        <v>0</v>
      </c>
    </row>
    <row r="43" spans="1:130" s="3" customFormat="1" ht="13.5" thickBot="1">
      <c r="A43" s="36"/>
      <c r="B43" s="52" t="s">
        <v>7</v>
      </c>
      <c r="C43" s="56">
        <f>COUNTA(C5:C42)</f>
        <v>23</v>
      </c>
      <c r="D43" s="231">
        <f>COUNT(D5:D42)</f>
        <v>13</v>
      </c>
      <c r="E43" s="232"/>
      <c r="F43" s="232"/>
      <c r="G43" s="232"/>
      <c r="H43" s="113"/>
      <c r="I43" s="65"/>
      <c r="J43" s="65"/>
      <c r="K43" s="114"/>
      <c r="L43" s="231"/>
      <c r="M43" s="232"/>
      <c r="N43" s="232"/>
      <c r="O43" s="233"/>
      <c r="P43" s="232"/>
      <c r="Q43" s="232"/>
      <c r="R43" s="232"/>
      <c r="S43" s="233"/>
      <c r="T43" s="231"/>
      <c r="U43" s="225"/>
      <c r="V43" s="225"/>
      <c r="W43" s="226"/>
      <c r="X43" s="108"/>
      <c r="DZ43" s="19"/>
    </row>
  </sheetData>
  <sheetProtection/>
  <mergeCells count="12">
    <mergeCell ref="T3:U3"/>
    <mergeCell ref="V3:W3"/>
    <mergeCell ref="L43:O43"/>
    <mergeCell ref="P43:S43"/>
    <mergeCell ref="T43:U43"/>
    <mergeCell ref="V43:W43"/>
    <mergeCell ref="A1:Q1"/>
    <mergeCell ref="D43:G43"/>
    <mergeCell ref="D3:G3"/>
    <mergeCell ref="L3:O3"/>
    <mergeCell ref="P3:S3"/>
    <mergeCell ref="H3:K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Netopil</dc:creator>
  <cp:keywords/>
  <dc:description/>
  <cp:lastModifiedBy>peska</cp:lastModifiedBy>
  <cp:lastPrinted>2012-01-02T17:38:55Z</cp:lastPrinted>
  <dcterms:created xsi:type="dcterms:W3CDTF">1999-11-06T07:39:58Z</dcterms:created>
  <dcterms:modified xsi:type="dcterms:W3CDTF">2015-06-29T06:43:38Z</dcterms:modified>
  <cp:category/>
  <cp:version/>
  <cp:contentType/>
  <cp:contentStatus/>
</cp:coreProperties>
</file>