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120" windowWidth="8505" windowHeight="8055" tabRatio="594" activeTab="0"/>
  </bookViews>
  <sheets>
    <sheet name="MUŽI" sheetId="1" r:id="rId1"/>
    <sheet name="ŽENY" sheetId="2" r:id="rId2"/>
    <sheet name="VETERÁNI" sheetId="3" r:id="rId3"/>
    <sheet name="VETERÁNKY" sheetId="4" r:id="rId4"/>
    <sheet name="JUNIOŘI U23" sheetId="5" r:id="rId5"/>
    <sheet name="JUNIOŘI U19" sheetId="6" r:id="rId6"/>
    <sheet name="JUNIORKY" sheetId="7" r:id="rId7"/>
  </sheets>
  <definedNames>
    <definedName name="_xlnm.Print_Area" localSheetId="2">'VETERÁNI'!$A$1:$V$11</definedName>
  </definedNames>
  <calcPr fullCalcOnLoad="1"/>
</workbook>
</file>

<file path=xl/sharedStrings.xml><?xml version="1.0" encoding="utf-8"?>
<sst xmlns="http://schemas.openxmlformats.org/spreadsheetml/2006/main" count="281" uniqueCount="187">
  <si>
    <t>Pořadí</t>
  </si>
  <si>
    <t>Název</t>
  </si>
  <si>
    <t>Č.</t>
  </si>
  <si>
    <t>Posádka</t>
  </si>
  <si>
    <t>posádky</t>
  </si>
  <si>
    <t>SJEZD</t>
  </si>
  <si>
    <t>SLALOM</t>
  </si>
  <si>
    <t>SPRINT</t>
  </si>
  <si>
    <t>CELKEM</t>
  </si>
  <si>
    <t>Rok</t>
  </si>
  <si>
    <t>TR Veterán</t>
  </si>
  <si>
    <t>Ježek Team Oldies</t>
  </si>
  <si>
    <t>TR ENVY juniorky</t>
  </si>
  <si>
    <t>93
91
93
94</t>
  </si>
  <si>
    <t>HANACE rafters Čudly</t>
  </si>
  <si>
    <t>91
93
93
93
91</t>
  </si>
  <si>
    <t>RK Hodonín - 017</t>
  </si>
  <si>
    <t>KAPPA B</t>
  </si>
  <si>
    <t>HÁJEK MARTIN
SVAČINA PAVEL
SVAČINA PETR
VÁVRA JAN</t>
  </si>
  <si>
    <t>RUSEK TOMÁŠ
HNILICA MICHAL
TEJMAR TOMÁŠ
MACH TADEÁŠ</t>
  </si>
  <si>
    <t>82
82
83
83</t>
  </si>
  <si>
    <t>TR RM</t>
  </si>
  <si>
    <t>87
77
91
92</t>
  </si>
  <si>
    <t>133
126</t>
  </si>
  <si>
    <t>78
87
92
90</t>
  </si>
  <si>
    <t>IRAIN JIŘÍ
PROCHÁZKA MARTIN
KYSELA FRANTIŠEK
KOLÁTOR MICHAL</t>
  </si>
  <si>
    <t>55
78
80
79</t>
  </si>
  <si>
    <t>113
205
218</t>
  </si>
  <si>
    <t>113
132
205</t>
  </si>
  <si>
    <t>HANACE rafters REJNOCI</t>
  </si>
  <si>
    <t>BENEDA MICHAL
MUSIL DAVID
FILIP MILOSLAV
RIBKA JIRKA</t>
  </si>
  <si>
    <t>88
96
88
87</t>
  </si>
  <si>
    <t>113
205</t>
  </si>
  <si>
    <t>64
73
73
76</t>
  </si>
  <si>
    <t>TABAČÍK SLAVOMÍR
VLASÁK MICHAL
SUCHÁNEK MARTIN
DANĚK JAN</t>
  </si>
  <si>
    <t>65
71
79
65</t>
  </si>
  <si>
    <t>Hastraman</t>
  </si>
  <si>
    <t>KOCEK JAROSLAV
VALENTA JAN
KEŠNER IGOR
ČINČERA JIŘÍ</t>
  </si>
  <si>
    <t>62
63
77
43</t>
  </si>
  <si>
    <t>Vltava</t>
  </si>
  <si>
    <t>Trnávka</t>
  </si>
  <si>
    <t>RK Troja - Čoro</t>
  </si>
  <si>
    <t>TR Teva Tygříci</t>
  </si>
  <si>
    <t>PROCHÁZKOVÁ PAVLA
VALTROVÁ ZUZANA
BALATKOVÁ PETRA
VACÍKOVÁ KATEŘINA</t>
  </si>
  <si>
    <t>85
86
87
83</t>
  </si>
  <si>
    <t>MB Bohouš a jeho parta</t>
  </si>
  <si>
    <t>95
99
96
95</t>
  </si>
  <si>
    <t>WWS Praha Veterán</t>
  </si>
  <si>
    <t>133
126
050</t>
  </si>
  <si>
    <t>HRT Veterán</t>
  </si>
  <si>
    <t>Zatím B veterán</t>
  </si>
  <si>
    <t>113
132
180</t>
  </si>
  <si>
    <t>TR MEATFLY HANACE</t>
  </si>
  <si>
    <t>109
178</t>
  </si>
  <si>
    <t>Jiskra HB junioři</t>
  </si>
  <si>
    <t>VONDRÁČEK VOJTĚCH
HAVLÍČEK JIŘÍ
ŽÁK PETR
PROKOP JAN</t>
  </si>
  <si>
    <t>96
95
95
96</t>
  </si>
  <si>
    <t>RK Hodonín - Letohrad</t>
  </si>
  <si>
    <t>147
222</t>
  </si>
  <si>
    <t>RK Letohrad</t>
  </si>
  <si>
    <t>DUNDOVÁ IVA
KUČEROVÁ VERONIKA
BERÁNKOVÁ KATEŘINA 
VÍTOVCOVÁ NATÁLIE</t>
  </si>
  <si>
    <t>RK Letohrad B</t>
  </si>
  <si>
    <t>ROLENC ONDŘEJ
HALEŠ ANTONÍN
PAVLÍK RADEK
NOVÁK MARTIN
STRNAD JAROSLAV
MEDŘICKÝ LUDVÍK</t>
  </si>
  <si>
    <t>91
92
92
91
93
92</t>
  </si>
  <si>
    <t>JANOŠEK RADEK
MARTINKA ANTONÍN
MARTINKA TOMÁŠ
BLANÁŘ JINDŘICH 
CHRENKA VOJTĚCH</t>
  </si>
  <si>
    <t>ŠEMBERA JIŘÍ
VLČEK JAN 
PŘIKRYL VOJTĚCH
CHRENKA VOJTĚCH
JANOŠEK RADEK</t>
  </si>
  <si>
    <t>91
91
96
91
91</t>
  </si>
  <si>
    <t>KREJČÍ MARTIN
BĚŤÁK DANIEL
PECHÁČEK FILIP
KAČENA JIŘÍ
KYLAR ALEŠ</t>
  </si>
  <si>
    <t>02
97
96
99
97</t>
  </si>
  <si>
    <t>STEJSKALOVÁ VERONIKA
MAREK JAN
ŠLESINGR MICHAEL
HRDLIČKOVÁ CECÍLIE
KAČENA JIŘÍ
MORAVEC JAKUB</t>
  </si>
  <si>
    <t>96
98
00
96
96
99</t>
  </si>
  <si>
    <t>6</t>
  </si>
  <si>
    <t>5</t>
  </si>
  <si>
    <t>4</t>
  </si>
  <si>
    <t>RK Letohrad Koťátka</t>
  </si>
  <si>
    <t>STEJSKALOVÁ VERONIKA
URBANOVÁ ADÉLA
HRDLIČKOVÁ CECÍLIE
SVAČINOVÁ KATEŘINA</t>
  </si>
  <si>
    <t>99
98
02
98</t>
  </si>
  <si>
    <t xml:space="preserve">FOLTÝSOVÁ DENISA
BLANAŘOVÁ MARTINA
SLOVÁKOVÁ LENKA
LIGURSKÁ BLANKA </t>
  </si>
  <si>
    <t>Troja</t>
  </si>
  <si>
    <t xml:space="preserve">RK Letohrad Kočičky </t>
  </si>
  <si>
    <t>HALŠKOVÁ PETRA             
ŠEMBEROVÁ IVA 
PANENKOVÁ ALENA   
HODAČOVÁ MICHAELA</t>
  </si>
  <si>
    <t>74
68
52
74</t>
  </si>
  <si>
    <t>ŠŤASTNÝ JAN
HÁJSKÝ STANISLAV
VRBA JIŘÍ
BOZDĚCH ZDENĚK
NETOPIL ZBYNĚK
HRIC MICHAL</t>
  </si>
  <si>
    <t>70
??
66
54
60
73</t>
  </si>
  <si>
    <t>HÁJEK MARTIN
SVAČINA PAVEL
SVAČINA PETR
PROKS ZDENĚK
HÁJEK STANISLAV</t>
  </si>
  <si>
    <t>64
73
73
54
55</t>
  </si>
  <si>
    <t>ŠROGL MICHAL
LERNER LUDĚK
IRAIN JIŘÍ
PANENKA PETR
URBAN VÁCLAV
ZNAMENÁČEK MILAN</t>
  </si>
  <si>
    <t>73
60
55
47
53
71</t>
  </si>
  <si>
    <t>KRECHLER MIROSLAV
TOMEK PETR
ŠIMÁNEK ROBERT
DOLEŽAL VILÉM
BENHÁK JIŘÍ</t>
  </si>
  <si>
    <t>52
68
73
51
56</t>
  </si>
  <si>
    <t>MATĚJKA ROMAN
BLUMA MICHAL
POLÁK LIBOR
SVĚTLÍK ZDENĚK
KŘIVÁNEK TOMÁŠ</t>
  </si>
  <si>
    <t>73
70
67
63
66</t>
  </si>
  <si>
    <t>TRITON</t>
  </si>
  <si>
    <t>129</t>
  </si>
  <si>
    <t>KMOŠŤÁK SVATOMÍR
ŠPAČEK JIŘÍ
HADARIČ CTIBOR
DUŠÁTKO FRANTIŠEK</t>
  </si>
  <si>
    <t>50
74
73
73</t>
  </si>
  <si>
    <t>RK TROJA VETERAN</t>
  </si>
  <si>
    <t>126   166</t>
  </si>
  <si>
    <t>PANENKA PETR                     KEDRŠT JAN                           TUČEK MILAN                    PRAUSE ALEŠ</t>
  </si>
  <si>
    <t>RK STAN VETERÁNI</t>
  </si>
  <si>
    <t>113</t>
  </si>
  <si>
    <t>POLÁK LIBOR
PROKS ZDENĚK
KREJČÍ JINDŘICH
PLAČEK VÍT</t>
  </si>
  <si>
    <t>67
54
71
66</t>
  </si>
  <si>
    <t>47
49
48
55</t>
  </si>
  <si>
    <t>PINKAVOVÁ MARTA
SOSVOROVÁ LUCIE
KULDANOVÁ MICHAELA
BERÁNKOVÁ BÁRA
PANENKOVÁ ALENA
STONOVÁ ŠTĚPÁNKA</t>
  </si>
  <si>
    <t>86
84
74
92
52
75</t>
  </si>
  <si>
    <t>LERNEROVÁ TEREZA
HAJZLEROVÁ PETRA
HANZLÍKOVÁ MICHAELA
VALÍKOVÁ RADKA
HÁKOVÁ JITKA</t>
  </si>
  <si>
    <t>84
82
79
91
..</t>
  </si>
  <si>
    <t>JEZINKY</t>
  </si>
  <si>
    <t>113 218</t>
  </si>
  <si>
    <t>PLAVJANIKOVÁ PETRA
MRÁZOVÁ RENÁTA
ZNAMENÁČKOVÁ ŠÁRKA
HÁJKOVÁ JAROSLAVA</t>
  </si>
  <si>
    <t>75
75
73
55</t>
  </si>
  <si>
    <t>TR ENVY JUNIORKY</t>
  </si>
  <si>
    <t>109</t>
  </si>
  <si>
    <t>FOLTÝSOVÁ DENISA
BLANAŘOVÁ MARTINA
SOVÁKOVÁ LENKA
LIGURSKÁ BLANKA</t>
  </si>
  <si>
    <t>TR HIKO</t>
  </si>
  <si>
    <t>PEŠKA LIBOR
CUC MICHAL
NOVÁK MARTIN
HALEŠ ANTONÍN</t>
  </si>
  <si>
    <t>HANACE RAFTERS A</t>
  </si>
  <si>
    <t>RK TROJA</t>
  </si>
  <si>
    <t>84
73
73
83</t>
  </si>
  <si>
    <t>JEŽEK TEAM</t>
  </si>
  <si>
    <t>WWS CLUB</t>
  </si>
  <si>
    <t>PRSI TEAM</t>
  </si>
  <si>
    <t>RK HODONÍN - 017</t>
  </si>
  <si>
    <t>ŠEMBERA JIŘÍ
VLČEK JAN
PŘIKRYL VOJTĚCH
JANOŠEK RADEK</t>
  </si>
  <si>
    <t>91
91
96
91</t>
  </si>
  <si>
    <t>RK HODONÍN LETOHRAD</t>
  </si>
  <si>
    <t>ZATÍM B</t>
  </si>
  <si>
    <t>SVĚTLÍK ZDENĚK
UHLÍŘ ZDENĚK
HORNÍK ZDENĚK
SAIKO TOMÁŠ</t>
  </si>
  <si>
    <t>63
78
79
86</t>
  </si>
  <si>
    <t>FORTUNA KOLÍN</t>
  </si>
  <si>
    <t>KOZDERKA PAVEL
MATĚJEC JIŘÍ
JAROLÍMEK OTTA
VÁLEK JIŘÍ</t>
  </si>
  <si>
    <t>85
68
61
81</t>
  </si>
  <si>
    <t>CAMPUS TURNOV</t>
  </si>
  <si>
    <t>HRT</t>
  </si>
  <si>
    <t>PROKS ZDENĚK
KREJČÍ JINDŘICH
LÁCHA ONDRA
HÁJEK STANISLAV</t>
  </si>
  <si>
    <t>54
71
83
55</t>
  </si>
  <si>
    <t>MANAGER TEAM</t>
  </si>
  <si>
    <t>66
67
84
75</t>
  </si>
  <si>
    <t>KAPLICE A</t>
  </si>
  <si>
    <t>KLAUSNER
REISCHIG JIŘÍ
KEDRŠT JAN
TUČEK MILAN</t>
  </si>
  <si>
    <t>75
76
49
48</t>
  </si>
  <si>
    <t>TRAGÉD</t>
  </si>
  <si>
    <t>PANDEROS</t>
  </si>
  <si>
    <t>MB TEAM</t>
  </si>
  <si>
    <t>JISKRA HB</t>
  </si>
  <si>
    <t>JISKRA HB JUNIOŘI</t>
  </si>
  <si>
    <t>KNOSEL WALTER
JANÚ PETR
MUSIL FILIP
KUNA JAN</t>
  </si>
  <si>
    <t>HANACE RAFTERS ZNIČEHONIX</t>
  </si>
  <si>
    <t>KUDĚJ VIKTOR
OTRUBA LUKÁŠ
FIALA MICHAL
HÁJEK FILIP</t>
  </si>
  <si>
    <t>63
64
62
68</t>
  </si>
  <si>
    <t>KAPPA</t>
  </si>
  <si>
    <t>ŠTOCHL JAKUB
SÝKORA JAN
HUCL RADIM
SÝKORA ONDŘEJ</t>
  </si>
  <si>
    <t>78
75
74
78</t>
  </si>
  <si>
    <t>KATAMARÁN P.K.</t>
  </si>
  <si>
    <t>P.R. TEAM</t>
  </si>
  <si>
    <t>KREJČÍ MARTIN
BĚŤÁK DANIEL
PECHÁČEK FILIP
KYLAR ALEŠ</t>
  </si>
  <si>
    <t>95
97
96
97</t>
  </si>
  <si>
    <t>RK LETOHRAD</t>
  </si>
  <si>
    <t>PLAŠILOVÁ KRISTÝNA
KOCMAN ROMAN
STARCOVÁ DANA
PLAŠILOVÁ MARTINA</t>
  </si>
  <si>
    <t>83
85
81
85</t>
  </si>
  <si>
    <t>BERUŠKY</t>
  </si>
  <si>
    <t>HAVELKA DAVID
PILC LUKÁŠ
VILÍM JAN
TRNKA DAVID</t>
  </si>
  <si>
    <t>87
91
87
81</t>
  </si>
  <si>
    <t>KVS SANDBERK KOLÍN</t>
  </si>
  <si>
    <t>KRECHLER MIROSLAV
TOMEK PETR
ŠIMÁNEK ROBERT
BENHÁK JIŘÍ
DOLEŽAL VILÉM</t>
  </si>
  <si>
    <t>52
68
73
56
51</t>
  </si>
  <si>
    <t>PUTZR PETR
PUTZER PAVEL
BAUEROVÁ LENKA
BOČEK ZDĚNEK
VEBER JAN</t>
  </si>
  <si>
    <t>155
126
178</t>
  </si>
  <si>
    <t>PROKS JAKUB
PRAŽAN MILAN
PÁŠA JIŘÍ
ČIHÁK MILOŠ
SEHNAL ŠTĚPÁN
VLČNOVSKÝ VILÉM</t>
  </si>
  <si>
    <t>DANĚK ALEŠ
ŠŤASTNÝ JAN
HAVLÍČEK JAN
PINKAVA ONDŘEJ
ROLENC ONDŘEJ
KEJKLÍČEK TOMÁŠ</t>
  </si>
  <si>
    <t>79
70
81
77
91
80</t>
  </si>
  <si>
    <t>84
81
78
79
85
94</t>
  </si>
  <si>
    <t>LERNER LUDĚK
ŠROGL MICHAL
KLIMENT DAVID
URBAN VÁCLAV
PANENKA ONDŘEJ</t>
  </si>
  <si>
    <t>60
72
78
53
78</t>
  </si>
  <si>
    <t>MATĚJKA ROMAN
BLUMA MICHAL
KŘIVÁNEK TOMÁŠ
PÁŠA JIŘÍ
SVĚTLÍK ZDENĚK
MRÁZ PAVEL</t>
  </si>
  <si>
    <t>73
70
66
78
63
76</t>
  </si>
  <si>
    <t>HNULÍK MICHAL
VONDRÁČEK VÍT
ČERNÝ MICHAL
ŠTĚPÁNEK MATĚJ
ŠTĚPÁNEK VOJTĚCH</t>
  </si>
  <si>
    <t>88
90
94
88
90</t>
  </si>
  <si>
    <t>MARTINKA ANTONÍN
MARTINKA TOMÁŠ
BLANÁŘ JINDŘICH
CHRENKA VOJTĚCH
JANOŠEK RADEK</t>
  </si>
  <si>
    <t>93
93
93
91
91</t>
  </si>
  <si>
    <t>IRAIN JIŘÍ
LERNEROVÁ TEREZA
ŠANTORA JAN
ZNAMENÁČEK MILAN
ŘÍHA JAN
PAVLÍK RADEK</t>
  </si>
  <si>
    <t>81
83
71
87
92</t>
  </si>
  <si>
    <t>POLÁK LIBOR
PLAČEK VÍT
RÚŽIČKA VÁCLAV
MRÁZ PAVEL
FALC JAN
PLAVJANÍKOVÁ PETRA</t>
  </si>
  <si>
    <t>67
66
80
76
76</t>
  </si>
  <si>
    <t>HANULIAK JAN
HRIC MICHAL
POSPÍŠIL JAROSLAV
KABRHEL VÁCLAV
LISICKÝ DAVID</t>
  </si>
  <si>
    <t>180
178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</si>
</sst>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[$-405]d\.\ mmmm\ yyyy"/>
    <numFmt numFmtId="171" formatCode="mmm/yyyy"/>
    <numFmt numFmtId="172" formatCode="[$-F400]h:mm:ss\ d\o\p\./\od\p\."/>
    <numFmt numFmtId="173" formatCode="mm:ss.00"/>
    <numFmt numFmtId="174" formatCode="[h]:mm:ss;@"/>
    <numFmt numFmtId="175" formatCode="mm:ss.0;@"/>
  </numFmts>
  <fonts count="53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4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7" fillId="0" borderId="10" xfId="47" applyFont="1" applyFill="1" applyBorder="1" applyAlignment="1">
      <alignment horizontal="center" vertical="center" wrapText="1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/>
    </xf>
    <xf numFmtId="0" fontId="5" fillId="0" borderId="10" xfId="47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top" wrapText="1"/>
    </xf>
    <xf numFmtId="165" fontId="16" fillId="0" borderId="17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166" fontId="9" fillId="33" borderId="18" xfId="0" applyNumberFormat="1" applyFont="1" applyFill="1" applyBorder="1" applyAlignment="1">
      <alignment horizontal="center" vertical="center"/>
    </xf>
    <xf numFmtId="166" fontId="9" fillId="33" borderId="19" xfId="0" applyNumberFormat="1" applyFont="1" applyFill="1" applyBorder="1" applyAlignment="1">
      <alignment horizontal="center" vertical="center"/>
    </xf>
    <xf numFmtId="165" fontId="10" fillId="0" borderId="17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65" fontId="16" fillId="0" borderId="17" xfId="0" applyNumberFormat="1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/>
    </xf>
    <xf numFmtId="166" fontId="10" fillId="33" borderId="19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22" xfId="47" applyFont="1" applyFill="1" applyBorder="1" applyAlignment="1">
      <alignment horizontal="center" vertical="center" wrapText="1"/>
      <protection/>
    </xf>
    <xf numFmtId="0" fontId="7" fillId="0" borderId="22" xfId="47" applyFont="1" applyFill="1" applyBorder="1" applyAlignment="1">
      <alignment horizontal="center" vertical="center" wrapText="1"/>
      <protection/>
    </xf>
    <xf numFmtId="0" fontId="7" fillId="0" borderId="22" xfId="47" applyFont="1" applyFill="1" applyBorder="1" applyAlignment="1">
      <alignment horizontal="left" vertical="center" wrapText="1"/>
      <protection/>
    </xf>
    <xf numFmtId="0" fontId="15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5" fillId="0" borderId="24" xfId="47" applyFont="1" applyFill="1" applyBorder="1" applyAlignment="1">
      <alignment horizontal="center" vertical="center" wrapText="1"/>
      <protection/>
    </xf>
    <xf numFmtId="0" fontId="7" fillId="0" borderId="24" xfId="47" applyFont="1" applyFill="1" applyBorder="1" applyAlignment="1">
      <alignment horizontal="center" vertical="center" wrapText="1"/>
      <protection/>
    </xf>
    <xf numFmtId="0" fontId="7" fillId="0" borderId="24" xfId="47" applyFont="1" applyFill="1" applyBorder="1" applyAlignment="1">
      <alignment horizontal="left" vertical="center" wrapText="1"/>
      <protection/>
    </xf>
    <xf numFmtId="0" fontId="15" fillId="0" borderId="2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166" fontId="5" fillId="33" borderId="18" xfId="0" applyNumberFormat="1" applyFont="1" applyFill="1" applyBorder="1" applyAlignment="1">
      <alignment horizontal="center" vertical="center"/>
    </xf>
    <xf numFmtId="166" fontId="17" fillId="33" borderId="19" xfId="0" applyNumberFormat="1" applyFont="1" applyFill="1" applyBorder="1" applyAlignment="1">
      <alignment horizontal="center" vertical="center"/>
    </xf>
    <xf numFmtId="1" fontId="18" fillId="33" borderId="27" xfId="0" applyNumberFormat="1" applyFont="1" applyFill="1" applyBorder="1" applyAlignment="1">
      <alignment horizontal="center" vertical="center"/>
    </xf>
    <xf numFmtId="1" fontId="18" fillId="33" borderId="28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" fontId="15" fillId="34" borderId="10" xfId="0" applyNumberFormat="1" applyFont="1" applyFill="1" applyBorder="1" applyAlignment="1">
      <alignment horizontal="center" vertical="center"/>
    </xf>
    <xf numFmtId="1" fontId="15" fillId="34" borderId="24" xfId="0" applyNumberFormat="1" applyFont="1" applyFill="1" applyBorder="1" applyAlignment="1">
      <alignment horizontal="center" vertical="center"/>
    </xf>
    <xf numFmtId="165" fontId="10" fillId="0" borderId="2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left" vertical="top" wrapText="1"/>
    </xf>
    <xf numFmtId="165" fontId="16" fillId="0" borderId="16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/>
    </xf>
    <xf numFmtId="1" fontId="18" fillId="33" borderId="29" xfId="0" applyNumberFormat="1" applyFont="1" applyFill="1" applyBorder="1" applyAlignment="1">
      <alignment horizontal="center" vertical="center"/>
    </xf>
    <xf numFmtId="1" fontId="18" fillId="33" borderId="30" xfId="0" applyNumberFormat="1" applyFont="1" applyFill="1" applyBorder="1" applyAlignment="1">
      <alignment horizontal="center" vertical="center"/>
    </xf>
    <xf numFmtId="1" fontId="18" fillId="33" borderId="31" xfId="0" applyNumberFormat="1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" fontId="15" fillId="34" borderId="22" xfId="0" applyNumberFormat="1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0" fontId="5" fillId="35" borderId="23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6" fillId="27" borderId="24" xfId="0" applyFont="1" applyFill="1" applyBorder="1" applyAlignment="1">
      <alignment horizontal="center" vertical="center" wrapText="1"/>
    </xf>
    <xf numFmtId="0" fontId="6" fillId="27" borderId="1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6" fillId="27" borderId="2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/>
    </xf>
    <xf numFmtId="1" fontId="18" fillId="33" borderId="40" xfId="0" applyNumberFormat="1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49" fontId="7" fillId="36" borderId="24" xfId="0" applyNumberFormat="1" applyFont="1" applyFill="1" applyBorder="1" applyAlignment="1">
      <alignment horizontal="center" vertical="center"/>
    </xf>
    <xf numFmtId="49" fontId="7" fillId="37" borderId="10" xfId="0" applyNumberFormat="1" applyFont="1" applyFill="1" applyBorder="1" applyAlignment="1">
      <alignment horizontal="center" vertical="center"/>
    </xf>
    <xf numFmtId="49" fontId="7" fillId="38" borderId="22" xfId="0" applyNumberFormat="1" applyFont="1" applyFill="1" applyBorder="1" applyAlignment="1">
      <alignment horizontal="center" vertical="center"/>
    </xf>
    <xf numFmtId="49" fontId="7" fillId="38" borderId="24" xfId="0" applyNumberFormat="1" applyFont="1" applyFill="1" applyBorder="1" applyAlignment="1">
      <alignment horizontal="center" vertical="center"/>
    </xf>
    <xf numFmtId="49" fontId="7" fillId="36" borderId="22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/>
    </xf>
    <xf numFmtId="0" fontId="6" fillId="27" borderId="43" xfId="0" applyFont="1" applyFill="1" applyBorder="1" applyAlignment="1">
      <alignment horizontal="center" vertical="center" wrapText="1"/>
    </xf>
    <xf numFmtId="0" fontId="5" fillId="0" borderId="43" xfId="47" applyFont="1" applyFill="1" applyBorder="1" applyAlignment="1">
      <alignment horizontal="center" vertical="center" wrapText="1"/>
      <protection/>
    </xf>
    <xf numFmtId="0" fontId="7" fillId="0" borderId="43" xfId="47" applyFont="1" applyFill="1" applyBorder="1" applyAlignment="1">
      <alignment horizontal="center" vertical="center" wrapText="1"/>
      <protection/>
    </xf>
    <xf numFmtId="0" fontId="7" fillId="0" borderId="43" xfId="47" applyFont="1" applyFill="1" applyBorder="1" applyAlignment="1">
      <alignment horizontal="left" vertical="center" wrapText="1"/>
      <protection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1" fontId="15" fillId="34" borderId="43" xfId="0" applyNumberFormat="1" applyFont="1" applyFill="1" applyBorder="1" applyAlignment="1">
      <alignment horizontal="center" vertical="center"/>
    </xf>
    <xf numFmtId="1" fontId="18" fillId="33" borderId="44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6" fillId="39" borderId="2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top" wrapText="1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" fontId="8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6" fillId="40" borderId="22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TARTOVKA R4 KAMENICE 2004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A1" sqref="A1"/>
    </sheetView>
  </sheetViews>
  <sheetFormatPr defaultColWidth="9.140625" defaultRowHeight="15"/>
  <cols>
    <col min="1" max="1" width="7.00390625" style="11" bestFit="1" customWidth="1"/>
    <col min="2" max="2" width="2.00390625" style="1" bestFit="1" customWidth="1"/>
    <col min="3" max="3" width="20.00390625" style="4" bestFit="1" customWidth="1"/>
    <col min="4" max="4" width="3.57421875" style="5" bestFit="1" customWidth="1"/>
    <col min="5" max="5" width="20.57421875" style="6" bestFit="1" customWidth="1"/>
    <col min="6" max="6" width="5.00390625" style="7" bestFit="1" customWidth="1"/>
    <col min="7" max="7" width="9.57421875" style="147" bestFit="1" customWidth="1"/>
    <col min="8" max="8" width="10.421875" style="147" bestFit="1" customWidth="1"/>
    <col min="9" max="9" width="9.57421875" style="147" bestFit="1" customWidth="1"/>
    <col min="10" max="19" width="8.57421875" style="3" hidden="1" customWidth="1"/>
    <col min="20" max="21" width="8.57421875" style="16" hidden="1" customWidth="1"/>
    <col min="22" max="22" width="10.7109375" style="65" bestFit="1" customWidth="1"/>
    <col min="23" max="24" width="8.57421875" style="8" customWidth="1"/>
    <col min="25" max="186" width="9.28125" style="8" customWidth="1"/>
    <col min="187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30" t="s">
        <v>9</v>
      </c>
      <c r="G1" s="143" t="s">
        <v>39</v>
      </c>
      <c r="H1" s="143" t="s">
        <v>40</v>
      </c>
      <c r="I1" s="143" t="s">
        <v>40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31"/>
      <c r="G2" s="144" t="s">
        <v>5</v>
      </c>
      <c r="H2" s="144" t="s">
        <v>6</v>
      </c>
      <c r="I2" s="144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31"/>
      <c r="G3" s="145">
        <v>41748</v>
      </c>
      <c r="H3" s="145">
        <v>41811</v>
      </c>
      <c r="I3" s="145">
        <v>41812</v>
      </c>
      <c r="V3" s="45"/>
    </row>
    <row r="4" spans="1:22" ht="63.75">
      <c r="A4" s="87">
        <v>1</v>
      </c>
      <c r="B4" s="136">
        <v>5</v>
      </c>
      <c r="C4" s="148" t="s">
        <v>21</v>
      </c>
      <c r="D4" s="117">
        <v>109</v>
      </c>
      <c r="E4" s="150" t="s">
        <v>185</v>
      </c>
      <c r="F4" s="151" t="s">
        <v>119</v>
      </c>
      <c r="G4" s="152">
        <v>400</v>
      </c>
      <c r="H4" s="152">
        <v>216</v>
      </c>
      <c r="I4" s="152">
        <v>176</v>
      </c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74"/>
      <c r="U4" s="85"/>
      <c r="V4" s="63">
        <f>SUM(G4:I4)</f>
        <v>792</v>
      </c>
    </row>
    <row r="5" spans="1:22" ht="76.5">
      <c r="A5" s="88">
        <v>2</v>
      </c>
      <c r="B5" s="134">
        <v>6</v>
      </c>
      <c r="C5" s="137" t="s">
        <v>115</v>
      </c>
      <c r="D5" s="149">
        <v>109</v>
      </c>
      <c r="E5" s="139" t="s">
        <v>170</v>
      </c>
      <c r="F5" s="141" t="s">
        <v>171</v>
      </c>
      <c r="G5" s="153">
        <v>288</v>
      </c>
      <c r="H5" s="153">
        <v>300</v>
      </c>
      <c r="I5" s="153">
        <v>200</v>
      </c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9"/>
      <c r="U5" s="86"/>
      <c r="V5" s="64">
        <f>SUM(G5:I5)</f>
        <v>788</v>
      </c>
    </row>
    <row r="6" spans="1:22" ht="51">
      <c r="A6" s="88">
        <v>3</v>
      </c>
      <c r="B6" s="91">
        <v>4</v>
      </c>
      <c r="C6" s="17" t="s">
        <v>117</v>
      </c>
      <c r="D6" s="14">
        <v>178</v>
      </c>
      <c r="E6" s="15" t="s">
        <v>116</v>
      </c>
      <c r="F6" s="14" t="s">
        <v>22</v>
      </c>
      <c r="G6" s="146">
        <v>352</v>
      </c>
      <c r="H6" s="146">
        <v>264</v>
      </c>
      <c r="I6" s="146">
        <v>138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6"/>
      <c r="V6" s="64">
        <f>SUM(G6:I6)</f>
        <v>754</v>
      </c>
    </row>
    <row r="7" spans="1:22" ht="76.5">
      <c r="A7" s="88">
        <v>4</v>
      </c>
      <c r="B7" s="134">
        <v>6</v>
      </c>
      <c r="C7" s="137" t="s">
        <v>118</v>
      </c>
      <c r="D7" s="149">
        <v>126</v>
      </c>
      <c r="E7" s="139" t="s">
        <v>169</v>
      </c>
      <c r="F7" s="141" t="s">
        <v>172</v>
      </c>
      <c r="G7" s="153">
        <v>264</v>
      </c>
      <c r="H7" s="153">
        <v>237</v>
      </c>
      <c r="I7" s="153">
        <v>144</v>
      </c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9"/>
      <c r="U7" s="86"/>
      <c r="V7" s="64">
        <f>SUM(G7:I7)</f>
        <v>645</v>
      </c>
    </row>
    <row r="8" spans="1:22" ht="63.75">
      <c r="A8" s="88">
        <v>5</v>
      </c>
      <c r="B8" s="133">
        <v>5</v>
      </c>
      <c r="C8" s="137" t="s">
        <v>123</v>
      </c>
      <c r="D8" s="149">
        <v>147</v>
      </c>
      <c r="E8" s="139" t="s">
        <v>179</v>
      </c>
      <c r="F8" s="141" t="s">
        <v>180</v>
      </c>
      <c r="G8" s="153">
        <v>276</v>
      </c>
      <c r="H8" s="153">
        <v>180</v>
      </c>
      <c r="I8" s="153">
        <v>158</v>
      </c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9"/>
      <c r="U8" s="86"/>
      <c r="V8" s="64">
        <f>SUM(G8:I8)</f>
        <v>614</v>
      </c>
    </row>
    <row r="9" spans="1:22" ht="63.75">
      <c r="A9" s="88">
        <v>6</v>
      </c>
      <c r="B9" s="133">
        <v>5</v>
      </c>
      <c r="C9" s="17" t="s">
        <v>120</v>
      </c>
      <c r="D9" s="14">
        <v>142</v>
      </c>
      <c r="E9" s="15" t="s">
        <v>165</v>
      </c>
      <c r="F9" s="14" t="s">
        <v>166</v>
      </c>
      <c r="G9" s="146">
        <v>252</v>
      </c>
      <c r="H9" s="146">
        <v>207</v>
      </c>
      <c r="I9" s="146">
        <v>102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86"/>
      <c r="V9" s="64">
        <f>SUM(G9:I9)</f>
        <v>561</v>
      </c>
    </row>
    <row r="10" spans="1:22" ht="51">
      <c r="A10" s="88">
        <v>7</v>
      </c>
      <c r="B10" s="91">
        <v>4</v>
      </c>
      <c r="C10" s="137" t="s">
        <v>143</v>
      </c>
      <c r="D10" s="149">
        <v>133</v>
      </c>
      <c r="E10" s="139" t="s">
        <v>19</v>
      </c>
      <c r="F10" s="141" t="s">
        <v>20</v>
      </c>
      <c r="G10" s="153">
        <v>316</v>
      </c>
      <c r="H10" s="153">
        <v>99</v>
      </c>
      <c r="I10" s="153">
        <v>132</v>
      </c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9"/>
      <c r="U10" s="86"/>
      <c r="V10" s="64">
        <f>SUM(G10:I10)</f>
        <v>547</v>
      </c>
    </row>
    <row r="11" spans="1:22" ht="63.75">
      <c r="A11" s="88">
        <v>8</v>
      </c>
      <c r="B11" s="133">
        <v>5</v>
      </c>
      <c r="C11" s="137" t="s">
        <v>121</v>
      </c>
      <c r="D11" s="149" t="s">
        <v>23</v>
      </c>
      <c r="E11" s="139" t="s">
        <v>173</v>
      </c>
      <c r="F11" s="141" t="s">
        <v>174</v>
      </c>
      <c r="G11" s="153">
        <v>216</v>
      </c>
      <c r="H11" s="153">
        <v>198</v>
      </c>
      <c r="I11" s="153">
        <v>120</v>
      </c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9"/>
      <c r="U11" s="86"/>
      <c r="V11" s="64">
        <f>SUM(G11:I11)</f>
        <v>534</v>
      </c>
    </row>
    <row r="12" spans="1:22" ht="76.5">
      <c r="A12" s="88">
        <v>9</v>
      </c>
      <c r="B12" s="134">
        <v>6</v>
      </c>
      <c r="C12" s="137" t="s">
        <v>122</v>
      </c>
      <c r="D12" s="149">
        <v>50</v>
      </c>
      <c r="E12" s="139" t="s">
        <v>181</v>
      </c>
      <c r="F12" s="141" t="s">
        <v>182</v>
      </c>
      <c r="G12" s="153">
        <v>228</v>
      </c>
      <c r="H12" s="153">
        <v>189</v>
      </c>
      <c r="I12" s="153">
        <v>108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9"/>
      <c r="U12" s="86"/>
      <c r="V12" s="64">
        <f>SUM(G12:I12)</f>
        <v>525</v>
      </c>
    </row>
    <row r="13" spans="1:22" ht="63.75">
      <c r="A13" s="88">
        <v>10</v>
      </c>
      <c r="B13" s="133">
        <v>5</v>
      </c>
      <c r="C13" s="17" t="s">
        <v>145</v>
      </c>
      <c r="D13" s="14">
        <v>123</v>
      </c>
      <c r="E13" s="15" t="s">
        <v>177</v>
      </c>
      <c r="F13" s="14" t="s">
        <v>178</v>
      </c>
      <c r="G13" s="146">
        <v>240</v>
      </c>
      <c r="H13" s="146">
        <v>78</v>
      </c>
      <c r="I13" s="146">
        <v>126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86"/>
      <c r="V13" s="64">
        <f>SUM(G13:I13)</f>
        <v>444</v>
      </c>
    </row>
    <row r="14" spans="1:22" ht="76.5">
      <c r="A14" s="88">
        <v>11</v>
      </c>
      <c r="B14" s="134">
        <v>6</v>
      </c>
      <c r="C14" s="137" t="s">
        <v>127</v>
      </c>
      <c r="D14" s="149" t="s">
        <v>28</v>
      </c>
      <c r="E14" s="139" t="s">
        <v>175</v>
      </c>
      <c r="F14" s="141" t="s">
        <v>176</v>
      </c>
      <c r="G14" s="153">
        <v>156</v>
      </c>
      <c r="H14" s="153">
        <v>162</v>
      </c>
      <c r="I14" s="153">
        <v>72</v>
      </c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9"/>
      <c r="U14" s="86"/>
      <c r="V14" s="64">
        <f>SUM(G14:I14)</f>
        <v>390</v>
      </c>
    </row>
    <row r="15" spans="1:22" ht="63.75">
      <c r="A15" s="88">
        <v>12</v>
      </c>
      <c r="B15" s="133">
        <v>4</v>
      </c>
      <c r="C15" s="17" t="s">
        <v>139</v>
      </c>
      <c r="D15" s="14" t="s">
        <v>168</v>
      </c>
      <c r="E15" s="15" t="s">
        <v>167</v>
      </c>
      <c r="F15" s="14" t="s">
        <v>138</v>
      </c>
      <c r="G15" s="146">
        <v>192</v>
      </c>
      <c r="H15" s="146">
        <v>117</v>
      </c>
      <c r="I15" s="146">
        <v>78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86"/>
      <c r="V15" s="64">
        <f>SUM(G15:I15)</f>
        <v>387</v>
      </c>
    </row>
    <row r="16" spans="1:22" ht="51">
      <c r="A16" s="88">
        <v>13</v>
      </c>
      <c r="B16" s="91">
        <v>4</v>
      </c>
      <c r="C16" s="17" t="s">
        <v>134</v>
      </c>
      <c r="D16" s="14" t="s">
        <v>32</v>
      </c>
      <c r="E16" s="15" t="s">
        <v>18</v>
      </c>
      <c r="F16" s="14" t="s">
        <v>33</v>
      </c>
      <c r="G16" s="146">
        <v>132</v>
      </c>
      <c r="H16" s="146">
        <v>135</v>
      </c>
      <c r="I16" s="146">
        <v>114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86"/>
      <c r="V16" s="64">
        <f>SUM(G16:I16)</f>
        <v>381</v>
      </c>
    </row>
    <row r="17" spans="1:22" ht="51">
      <c r="A17" s="88">
        <v>14</v>
      </c>
      <c r="B17" s="91">
        <v>4</v>
      </c>
      <c r="C17" s="17" t="s">
        <v>144</v>
      </c>
      <c r="D17" s="14">
        <v>50</v>
      </c>
      <c r="E17" s="15" t="s">
        <v>25</v>
      </c>
      <c r="F17" s="14" t="s">
        <v>26</v>
      </c>
      <c r="G17" s="146">
        <v>180</v>
      </c>
      <c r="H17" s="146">
        <v>84</v>
      </c>
      <c r="I17" s="146">
        <v>90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86"/>
      <c r="V17" s="64">
        <f>SUM(G17:I17)</f>
        <v>354</v>
      </c>
    </row>
    <row r="18" spans="1:22" ht="51">
      <c r="A18" s="88">
        <v>15</v>
      </c>
      <c r="B18" s="91">
        <v>4</v>
      </c>
      <c r="C18" s="17" t="s">
        <v>148</v>
      </c>
      <c r="D18" s="14">
        <v>178</v>
      </c>
      <c r="E18" s="15" t="s">
        <v>147</v>
      </c>
      <c r="F18" s="14" t="s">
        <v>24</v>
      </c>
      <c r="G18" s="146">
        <v>204</v>
      </c>
      <c r="H18" s="146">
        <v>66</v>
      </c>
      <c r="I18" s="146">
        <v>60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86"/>
      <c r="V18" s="64">
        <f>SUM(G18:I18)</f>
        <v>330</v>
      </c>
    </row>
    <row r="19" spans="1:22" ht="89.25">
      <c r="A19" s="88">
        <v>16</v>
      </c>
      <c r="B19" s="134">
        <v>6</v>
      </c>
      <c r="C19" s="17" t="s">
        <v>155</v>
      </c>
      <c r="D19" s="14" t="s">
        <v>27</v>
      </c>
      <c r="E19" s="15" t="s">
        <v>183</v>
      </c>
      <c r="F19" s="14" t="s">
        <v>184</v>
      </c>
      <c r="G19" s="146">
        <v>168</v>
      </c>
      <c r="H19" s="146">
        <v>48</v>
      </c>
      <c r="I19" s="146">
        <v>56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86"/>
      <c r="V19" s="64">
        <f>SUM(G19:I19)</f>
        <v>272</v>
      </c>
    </row>
    <row r="20" spans="1:22" ht="51">
      <c r="A20" s="88">
        <v>17</v>
      </c>
      <c r="B20" s="91">
        <v>4</v>
      </c>
      <c r="C20" s="17" t="s">
        <v>130</v>
      </c>
      <c r="D20" s="14" t="s">
        <v>186</v>
      </c>
      <c r="E20" s="15" t="s">
        <v>128</v>
      </c>
      <c r="F20" s="14" t="s">
        <v>129</v>
      </c>
      <c r="G20" s="146"/>
      <c r="H20" s="146">
        <v>153</v>
      </c>
      <c r="I20" s="146">
        <v>84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86"/>
      <c r="V20" s="64">
        <f>SUM(G20:I20)</f>
        <v>237</v>
      </c>
    </row>
    <row r="21" spans="1:22" ht="51">
      <c r="A21" s="88">
        <v>18</v>
      </c>
      <c r="B21" s="91">
        <v>4</v>
      </c>
      <c r="C21" s="137" t="s">
        <v>126</v>
      </c>
      <c r="D21" s="149" t="s">
        <v>58</v>
      </c>
      <c r="E21" s="139" t="s">
        <v>124</v>
      </c>
      <c r="F21" s="141" t="s">
        <v>125</v>
      </c>
      <c r="G21" s="153"/>
      <c r="H21" s="153">
        <v>171</v>
      </c>
      <c r="I21" s="153">
        <v>66</v>
      </c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9"/>
      <c r="U21" s="86"/>
      <c r="V21" s="64">
        <f>SUM(G21:I21)</f>
        <v>237</v>
      </c>
    </row>
    <row r="22" spans="1:22" ht="51">
      <c r="A22" s="88">
        <v>19</v>
      </c>
      <c r="B22" s="91">
        <v>4</v>
      </c>
      <c r="C22" s="137" t="s">
        <v>133</v>
      </c>
      <c r="D22" s="149">
        <v>194</v>
      </c>
      <c r="E22" s="139" t="s">
        <v>131</v>
      </c>
      <c r="F22" s="141" t="s">
        <v>132</v>
      </c>
      <c r="G22" s="153"/>
      <c r="H22" s="153">
        <v>144</v>
      </c>
      <c r="I22" s="153">
        <v>48</v>
      </c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9"/>
      <c r="U22" s="86"/>
      <c r="V22" s="64">
        <f>SUM(G22:I22)</f>
        <v>192</v>
      </c>
    </row>
    <row r="23" spans="1:22" ht="51">
      <c r="A23" s="88">
        <v>20</v>
      </c>
      <c r="B23" s="91">
        <v>4</v>
      </c>
      <c r="C23" s="137" t="s">
        <v>137</v>
      </c>
      <c r="D23" s="149">
        <v>113</v>
      </c>
      <c r="E23" s="139" t="s">
        <v>135</v>
      </c>
      <c r="F23" s="141" t="s">
        <v>136</v>
      </c>
      <c r="G23" s="153"/>
      <c r="H23" s="153">
        <v>126</v>
      </c>
      <c r="I23" s="153">
        <v>40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9"/>
      <c r="U23" s="86"/>
      <c r="V23" s="64">
        <f>SUM(G23:I23)</f>
        <v>166</v>
      </c>
    </row>
    <row r="24" spans="1:22" ht="51">
      <c r="A24" s="88">
        <v>21</v>
      </c>
      <c r="B24" s="91">
        <v>4</v>
      </c>
      <c r="C24" s="137" t="s">
        <v>151</v>
      </c>
      <c r="D24" s="149">
        <v>210</v>
      </c>
      <c r="E24" s="139" t="s">
        <v>149</v>
      </c>
      <c r="F24" s="141" t="s">
        <v>150</v>
      </c>
      <c r="G24" s="153"/>
      <c r="H24" s="153">
        <v>60</v>
      </c>
      <c r="I24" s="153">
        <v>96</v>
      </c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9"/>
      <c r="U24" s="86"/>
      <c r="V24" s="64">
        <f>SUM(G24:I24)</f>
        <v>156</v>
      </c>
    </row>
    <row r="25" spans="1:22" ht="51">
      <c r="A25" s="88">
        <v>22</v>
      </c>
      <c r="B25" s="91">
        <v>4</v>
      </c>
      <c r="C25" s="137" t="s">
        <v>29</v>
      </c>
      <c r="D25" s="149">
        <v>178</v>
      </c>
      <c r="E25" s="139" t="s">
        <v>30</v>
      </c>
      <c r="F25" s="141" t="s">
        <v>31</v>
      </c>
      <c r="G25" s="153">
        <v>144</v>
      </c>
      <c r="H25" s="153"/>
      <c r="I25" s="153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9"/>
      <c r="U25" s="86"/>
      <c r="V25" s="64">
        <f>SUM(G25:I25)</f>
        <v>144</v>
      </c>
    </row>
    <row r="26" spans="1:22" ht="51">
      <c r="A26" s="88">
        <v>23</v>
      </c>
      <c r="B26" s="91">
        <v>4</v>
      </c>
      <c r="C26" s="137" t="s">
        <v>17</v>
      </c>
      <c r="D26" s="149">
        <v>210</v>
      </c>
      <c r="E26" s="139" t="s">
        <v>34</v>
      </c>
      <c r="F26" s="141" t="s">
        <v>35</v>
      </c>
      <c r="G26" s="153">
        <v>120</v>
      </c>
      <c r="H26" s="153"/>
      <c r="I26" s="153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9"/>
      <c r="U26" s="86"/>
      <c r="V26" s="64">
        <f>SUM(G26:I26)</f>
        <v>120</v>
      </c>
    </row>
    <row r="27" spans="1:22" ht="51">
      <c r="A27" s="88">
        <v>24</v>
      </c>
      <c r="B27" s="91">
        <v>4</v>
      </c>
      <c r="C27" s="137" t="s">
        <v>146</v>
      </c>
      <c r="D27" s="149">
        <v>123</v>
      </c>
      <c r="E27" s="139" t="s">
        <v>55</v>
      </c>
      <c r="F27" s="141" t="s">
        <v>56</v>
      </c>
      <c r="G27" s="153"/>
      <c r="H27" s="153">
        <v>72</v>
      </c>
      <c r="I27" s="153">
        <v>44</v>
      </c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9"/>
      <c r="U27" s="86"/>
      <c r="V27" s="64">
        <f>SUM(G27:I27)</f>
        <v>116</v>
      </c>
    </row>
    <row r="28" spans="1:22" ht="51">
      <c r="A28" s="88">
        <v>25</v>
      </c>
      <c r="B28" s="91">
        <v>4</v>
      </c>
      <c r="C28" s="137" t="s">
        <v>36</v>
      </c>
      <c r="D28" s="149">
        <v>111</v>
      </c>
      <c r="E28" s="139" t="s">
        <v>37</v>
      </c>
      <c r="F28" s="141" t="s">
        <v>38</v>
      </c>
      <c r="G28" s="153">
        <v>112</v>
      </c>
      <c r="H28" s="153"/>
      <c r="I28" s="153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9"/>
      <c r="U28" s="86"/>
      <c r="V28" s="64">
        <f>SUM(G28:I28)</f>
        <v>112</v>
      </c>
    </row>
    <row r="29" spans="1:22" ht="51">
      <c r="A29" s="88">
        <v>26</v>
      </c>
      <c r="B29" s="91"/>
      <c r="C29" s="137" t="s">
        <v>142</v>
      </c>
      <c r="D29" s="149">
        <v>166</v>
      </c>
      <c r="E29" s="139" t="s">
        <v>140</v>
      </c>
      <c r="F29" s="141" t="s">
        <v>141</v>
      </c>
      <c r="G29" s="153"/>
      <c r="H29" s="153">
        <v>108</v>
      </c>
      <c r="I29" s="153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9"/>
      <c r="U29" s="86"/>
      <c r="V29" s="64">
        <f>SUM(G29:I29)</f>
        <v>108</v>
      </c>
    </row>
    <row r="30" spans="1:22" ht="51">
      <c r="A30" s="88">
        <v>27</v>
      </c>
      <c r="B30" s="91"/>
      <c r="C30" s="137" t="s">
        <v>92</v>
      </c>
      <c r="D30" s="149">
        <v>129</v>
      </c>
      <c r="E30" s="139" t="s">
        <v>94</v>
      </c>
      <c r="F30" s="141" t="s">
        <v>95</v>
      </c>
      <c r="G30" s="153"/>
      <c r="H30" s="153">
        <v>90</v>
      </c>
      <c r="I30" s="153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9"/>
      <c r="U30" s="86"/>
      <c r="V30" s="64">
        <f>SUM(G30:I30)</f>
        <v>90</v>
      </c>
    </row>
    <row r="31" spans="1:22" ht="51">
      <c r="A31" s="88">
        <v>28</v>
      </c>
      <c r="B31" s="91"/>
      <c r="C31" s="137" t="s">
        <v>158</v>
      </c>
      <c r="D31" s="149">
        <v>222</v>
      </c>
      <c r="E31" s="139" t="s">
        <v>156</v>
      </c>
      <c r="F31" s="141" t="s">
        <v>157</v>
      </c>
      <c r="G31" s="153"/>
      <c r="H31" s="153">
        <v>42</v>
      </c>
      <c r="I31" s="153">
        <v>36</v>
      </c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9"/>
      <c r="U31" s="86"/>
      <c r="V31" s="64">
        <f>SUM(G31:I31)</f>
        <v>78</v>
      </c>
    </row>
    <row r="32" spans="1:22" ht="51">
      <c r="A32" s="88">
        <v>29</v>
      </c>
      <c r="B32" s="91">
        <v>4</v>
      </c>
      <c r="C32" s="137" t="s">
        <v>164</v>
      </c>
      <c r="D32" s="149">
        <v>72</v>
      </c>
      <c r="E32" s="139" t="s">
        <v>162</v>
      </c>
      <c r="F32" s="141" t="s">
        <v>163</v>
      </c>
      <c r="G32" s="153"/>
      <c r="H32" s="153">
        <v>30</v>
      </c>
      <c r="I32" s="153">
        <v>32</v>
      </c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9"/>
      <c r="U32" s="86"/>
      <c r="V32" s="64">
        <f>SUM(G32:I32)</f>
        <v>62</v>
      </c>
    </row>
    <row r="33" spans="1:22" ht="51">
      <c r="A33" s="88">
        <v>30</v>
      </c>
      <c r="B33" s="91">
        <v>4</v>
      </c>
      <c r="C33" s="137" t="s">
        <v>154</v>
      </c>
      <c r="D33" s="149">
        <v>162</v>
      </c>
      <c r="E33" s="139" t="s">
        <v>152</v>
      </c>
      <c r="F33" s="141" t="s">
        <v>153</v>
      </c>
      <c r="G33" s="153"/>
      <c r="H33" s="153">
        <v>54</v>
      </c>
      <c r="I33" s="153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9"/>
      <c r="U33" s="86"/>
      <c r="V33" s="64">
        <f>SUM(G33:I33)</f>
        <v>54</v>
      </c>
    </row>
    <row r="34" spans="1:22" ht="51">
      <c r="A34" s="88">
        <v>31</v>
      </c>
      <c r="B34" s="91"/>
      <c r="C34" s="137" t="s">
        <v>96</v>
      </c>
      <c r="D34" s="149">
        <v>126</v>
      </c>
      <c r="E34" s="139" t="s">
        <v>98</v>
      </c>
      <c r="F34" s="141" t="s">
        <v>103</v>
      </c>
      <c r="G34" s="153"/>
      <c r="H34" s="153"/>
      <c r="I34" s="153">
        <v>52</v>
      </c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9"/>
      <c r="U34" s="86"/>
      <c r="V34" s="64">
        <f>SUM(G34:I34)</f>
        <v>52</v>
      </c>
    </row>
    <row r="35" spans="1:22" ht="51.75" thickBot="1">
      <c r="A35" s="89">
        <v>32</v>
      </c>
      <c r="B35" s="96">
        <v>4</v>
      </c>
      <c r="C35" s="138" t="s">
        <v>161</v>
      </c>
      <c r="D35" s="113">
        <v>113</v>
      </c>
      <c r="E35" s="140" t="s">
        <v>159</v>
      </c>
      <c r="F35" s="142" t="s">
        <v>160</v>
      </c>
      <c r="G35" s="156"/>
      <c r="H35" s="156">
        <v>36</v>
      </c>
      <c r="I35" s="156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57"/>
      <c r="U35" s="97"/>
      <c r="V35" s="98">
        <f>SUM(G35:I35)</f>
        <v>36</v>
      </c>
    </row>
  </sheetData>
  <sheetProtection/>
  <mergeCells count="1">
    <mergeCell ref="F1:F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2"/>
  <headerFooter>
    <oddHeader>&amp;C&amp;"-,Tučné"&amp;16KOMBINACE MČR 2014
MUŽI</oddHeader>
    <oddFooter>&amp;CLibor Peška
libor.peska@seznam.cz
Tel.: +420 777 27 05 23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1" bestFit="1" customWidth="1"/>
    <col min="2" max="2" width="2.00390625" style="1" bestFit="1" customWidth="1"/>
    <col min="3" max="3" width="19.140625" style="4" bestFit="1" customWidth="1"/>
    <col min="4" max="4" width="3.57421875" style="5" bestFit="1" customWidth="1"/>
    <col min="5" max="5" width="24.00390625" style="6" customWidth="1"/>
    <col min="6" max="6" width="5.00390625" style="7" bestFit="1" customWidth="1"/>
    <col min="7" max="7" width="9.57421875" style="2" bestFit="1" customWidth="1"/>
    <col min="8" max="8" width="10.421875" style="2" bestFit="1" customWidth="1"/>
    <col min="9" max="9" width="9.57421875" style="2" bestFit="1" customWidth="1"/>
    <col min="10" max="19" width="8.57421875" style="3" hidden="1" customWidth="1"/>
    <col min="20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30" t="s">
        <v>9</v>
      </c>
      <c r="G1" s="19" t="s">
        <v>39</v>
      </c>
      <c r="H1" s="19" t="s">
        <v>40</v>
      </c>
      <c r="I1" s="19" t="s">
        <v>40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31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31"/>
      <c r="G3" s="73">
        <v>41748</v>
      </c>
      <c r="H3" s="73">
        <v>41811</v>
      </c>
      <c r="I3" s="73">
        <v>41812</v>
      </c>
      <c r="V3" s="45"/>
    </row>
    <row r="4" spans="1:22" ht="76.5">
      <c r="A4" s="87">
        <v>1</v>
      </c>
      <c r="B4" s="132">
        <v>6</v>
      </c>
      <c r="C4" s="53" t="s">
        <v>41</v>
      </c>
      <c r="D4" s="54">
        <v>126</v>
      </c>
      <c r="E4" s="55" t="s">
        <v>104</v>
      </c>
      <c r="F4" s="54" t="s">
        <v>105</v>
      </c>
      <c r="G4" s="56">
        <v>400</v>
      </c>
      <c r="H4" s="56">
        <v>300</v>
      </c>
      <c r="I4" s="78">
        <v>158</v>
      </c>
      <c r="J4" s="94"/>
      <c r="K4" s="74"/>
      <c r="L4" s="74"/>
      <c r="M4" s="74"/>
      <c r="N4" s="74"/>
      <c r="O4" s="74"/>
      <c r="P4" s="74"/>
      <c r="Q4" s="74"/>
      <c r="R4" s="74"/>
      <c r="S4" s="74"/>
      <c r="T4" s="85"/>
      <c r="U4" s="92"/>
      <c r="V4" s="63">
        <f>SUM(G4:I4)</f>
        <v>858</v>
      </c>
    </row>
    <row r="5" spans="1:22" ht="63.75">
      <c r="A5" s="88">
        <v>2</v>
      </c>
      <c r="B5" s="133">
        <v>5</v>
      </c>
      <c r="C5" s="17" t="s">
        <v>45</v>
      </c>
      <c r="D5" s="14">
        <v>50</v>
      </c>
      <c r="E5" s="15" t="s">
        <v>106</v>
      </c>
      <c r="F5" s="14" t="s">
        <v>107</v>
      </c>
      <c r="G5" s="10">
        <v>316</v>
      </c>
      <c r="H5" s="10">
        <v>264</v>
      </c>
      <c r="I5" s="79">
        <v>200</v>
      </c>
      <c r="J5" s="95"/>
      <c r="K5" s="9"/>
      <c r="L5" s="9"/>
      <c r="M5" s="9"/>
      <c r="N5" s="9"/>
      <c r="O5" s="9"/>
      <c r="P5" s="9"/>
      <c r="Q5" s="9"/>
      <c r="R5" s="9"/>
      <c r="S5" s="9"/>
      <c r="T5" s="86"/>
      <c r="U5" s="93"/>
      <c r="V5" s="64">
        <f>SUM(G5:I5)</f>
        <v>780</v>
      </c>
    </row>
    <row r="6" spans="1:22" ht="51">
      <c r="A6" s="88">
        <v>3</v>
      </c>
      <c r="B6" s="91">
        <v>4</v>
      </c>
      <c r="C6" s="17" t="s">
        <v>42</v>
      </c>
      <c r="D6" s="14">
        <v>109</v>
      </c>
      <c r="E6" s="15" t="s">
        <v>43</v>
      </c>
      <c r="F6" s="14" t="s">
        <v>44</v>
      </c>
      <c r="G6" s="10">
        <v>352</v>
      </c>
      <c r="H6" s="10">
        <v>237</v>
      </c>
      <c r="I6" s="79">
        <v>176</v>
      </c>
      <c r="J6" s="95"/>
      <c r="K6" s="9"/>
      <c r="L6" s="9"/>
      <c r="M6" s="9"/>
      <c r="N6" s="9"/>
      <c r="O6" s="9"/>
      <c r="P6" s="9"/>
      <c r="Q6" s="9"/>
      <c r="R6" s="9"/>
      <c r="S6" s="9"/>
      <c r="T6" s="86"/>
      <c r="U6" s="93"/>
      <c r="V6" s="64">
        <f>SUM(G6:I6)</f>
        <v>765</v>
      </c>
    </row>
    <row r="7" spans="1:22" ht="51">
      <c r="A7" s="88">
        <v>4</v>
      </c>
      <c r="B7" s="91">
        <v>4</v>
      </c>
      <c r="C7" s="17" t="s">
        <v>14</v>
      </c>
      <c r="D7" s="14">
        <v>178</v>
      </c>
      <c r="E7" s="15" t="s">
        <v>60</v>
      </c>
      <c r="F7" s="14" t="s">
        <v>46</v>
      </c>
      <c r="G7" s="10">
        <v>288</v>
      </c>
      <c r="H7" s="10">
        <v>207</v>
      </c>
      <c r="I7" s="79">
        <v>132</v>
      </c>
      <c r="J7" s="95"/>
      <c r="K7" s="9"/>
      <c r="L7" s="9"/>
      <c r="M7" s="9"/>
      <c r="N7" s="9"/>
      <c r="O7" s="9"/>
      <c r="P7" s="9"/>
      <c r="Q7" s="9"/>
      <c r="R7" s="9"/>
      <c r="S7" s="9"/>
      <c r="T7" s="86"/>
      <c r="U7" s="93"/>
      <c r="V7" s="64">
        <f>SUM(G7:I7)</f>
        <v>627</v>
      </c>
    </row>
    <row r="8" spans="1:22" ht="51">
      <c r="A8" s="88">
        <v>5</v>
      </c>
      <c r="B8" s="91">
        <v>4</v>
      </c>
      <c r="C8" s="17" t="s">
        <v>112</v>
      </c>
      <c r="D8" s="14" t="s">
        <v>113</v>
      </c>
      <c r="E8" s="15" t="s">
        <v>114</v>
      </c>
      <c r="F8" s="14" t="s">
        <v>13</v>
      </c>
      <c r="G8" s="10"/>
      <c r="H8" s="10">
        <v>216</v>
      </c>
      <c r="I8" s="79">
        <v>138</v>
      </c>
      <c r="J8" s="95"/>
      <c r="K8" s="9"/>
      <c r="L8" s="9"/>
      <c r="M8" s="9"/>
      <c r="N8" s="9"/>
      <c r="O8" s="9"/>
      <c r="P8" s="9"/>
      <c r="Q8" s="9"/>
      <c r="R8" s="9"/>
      <c r="S8" s="9"/>
      <c r="T8" s="86"/>
      <c r="U8" s="93"/>
      <c r="V8" s="64">
        <f>SUM(G8:I8)</f>
        <v>354</v>
      </c>
    </row>
    <row r="9" spans="1:22" ht="51.75" thickBot="1">
      <c r="A9" s="89">
        <v>6</v>
      </c>
      <c r="B9" s="96">
        <v>4</v>
      </c>
      <c r="C9" s="48" t="s">
        <v>108</v>
      </c>
      <c r="D9" s="49" t="s">
        <v>109</v>
      </c>
      <c r="E9" s="50" t="s">
        <v>110</v>
      </c>
      <c r="F9" s="49" t="s">
        <v>111</v>
      </c>
      <c r="G9" s="51"/>
      <c r="H9" s="51">
        <v>198</v>
      </c>
      <c r="I9" s="80">
        <v>144</v>
      </c>
      <c r="J9" s="99"/>
      <c r="K9" s="57"/>
      <c r="L9" s="57"/>
      <c r="M9" s="57"/>
      <c r="N9" s="57"/>
      <c r="O9" s="57"/>
      <c r="P9" s="57"/>
      <c r="Q9" s="57"/>
      <c r="R9" s="57"/>
      <c r="S9" s="57"/>
      <c r="T9" s="97"/>
      <c r="U9" s="100"/>
      <c r="V9" s="98">
        <f>SUM(G9:I9)</f>
        <v>342</v>
      </c>
    </row>
  </sheetData>
  <sheetProtection/>
  <mergeCells count="1">
    <mergeCell ref="F1:F3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2"/>
  <headerFooter>
    <oddHeader>&amp;C&amp;"-,Tučné"&amp;16KOMBINACE MČR 2014
ŽENY</oddHeader>
    <oddFooter>&amp;CLibor Peška
libor.peska@seznam.cz
Tel.: +420 777 27 05 23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1" bestFit="1" customWidth="1"/>
    <col min="2" max="2" width="2.140625" style="1" bestFit="1" customWidth="1"/>
    <col min="3" max="3" width="21.421875" style="4" bestFit="1" customWidth="1"/>
    <col min="4" max="4" width="4.00390625" style="5" bestFit="1" customWidth="1"/>
    <col min="5" max="5" width="20.57421875" style="6" customWidth="1"/>
    <col min="6" max="6" width="5.00390625" style="7" bestFit="1" customWidth="1"/>
    <col min="7" max="7" width="9.7109375" style="1" bestFit="1" customWidth="1"/>
    <col min="8" max="8" width="10.57421875" style="2" bestFit="1" customWidth="1"/>
    <col min="9" max="9" width="9.7109375" style="2" bestFit="1" customWidth="1"/>
    <col min="10" max="20" width="8.57421875" style="3" hidden="1" customWidth="1"/>
    <col min="21" max="21" width="3.57421875" style="8" hidden="1" customWidth="1"/>
    <col min="22" max="22" width="10.8515625" style="65" bestFit="1" customWidth="1"/>
    <col min="23" max="24" width="8.57421875" style="3" customWidth="1"/>
    <col min="25" max="186" width="9.28125" style="3" customWidth="1"/>
    <col min="187" max="16384" width="9.140625" style="3" customWidth="1"/>
  </cols>
  <sheetData>
    <row r="1" spans="1:22" s="25" customFormat="1" ht="15.75">
      <c r="A1" s="18" t="s">
        <v>0</v>
      </c>
      <c r="B1" s="23"/>
      <c r="C1" s="36" t="s">
        <v>1</v>
      </c>
      <c r="D1" s="37"/>
      <c r="E1" s="38"/>
      <c r="F1" s="38"/>
      <c r="G1" s="19" t="s">
        <v>39</v>
      </c>
      <c r="H1" s="19" t="s">
        <v>40</v>
      </c>
      <c r="I1" s="19" t="s">
        <v>40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61"/>
    </row>
    <row r="2" spans="1:22" s="25" customFormat="1" ht="14.25">
      <c r="A2" s="12"/>
      <c r="B2" s="32"/>
      <c r="C2" s="33" t="s">
        <v>4</v>
      </c>
      <c r="D2" s="34" t="s">
        <v>2</v>
      </c>
      <c r="E2" s="35" t="s">
        <v>3</v>
      </c>
      <c r="F2" s="35" t="s">
        <v>9</v>
      </c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6.5" thickBot="1">
      <c r="A3" s="13"/>
      <c r="B3" s="30"/>
      <c r="C3" s="41"/>
      <c r="D3" s="42"/>
      <c r="E3" s="43"/>
      <c r="F3" s="44"/>
      <c r="G3" s="73">
        <v>41748</v>
      </c>
      <c r="H3" s="73">
        <v>41811</v>
      </c>
      <c r="I3" s="73">
        <v>41812</v>
      </c>
      <c r="V3" s="62"/>
    </row>
    <row r="4" spans="1:22" s="8" customFormat="1" ht="76.5">
      <c r="A4" s="52">
        <v>1</v>
      </c>
      <c r="B4" s="132">
        <v>6</v>
      </c>
      <c r="C4" s="53" t="s">
        <v>10</v>
      </c>
      <c r="D4" s="54">
        <v>109</v>
      </c>
      <c r="E4" s="55" t="s">
        <v>82</v>
      </c>
      <c r="F4" s="54" t="s">
        <v>83</v>
      </c>
      <c r="G4" s="56">
        <v>400</v>
      </c>
      <c r="H4" s="56">
        <v>300</v>
      </c>
      <c r="I4" s="78">
        <v>200</v>
      </c>
      <c r="J4" s="82"/>
      <c r="K4" s="56"/>
      <c r="L4" s="56"/>
      <c r="M4" s="56"/>
      <c r="N4" s="56"/>
      <c r="O4" s="56"/>
      <c r="P4" s="56"/>
      <c r="Q4" s="56"/>
      <c r="R4" s="56"/>
      <c r="S4" s="56"/>
      <c r="T4" s="56"/>
      <c r="U4" s="67"/>
      <c r="V4" s="75">
        <f>SUM(G4:I4)</f>
        <v>900</v>
      </c>
    </row>
    <row r="5" spans="1:22" s="8" customFormat="1" ht="89.25">
      <c r="A5" s="46">
        <v>2</v>
      </c>
      <c r="B5" s="134">
        <v>6</v>
      </c>
      <c r="C5" s="17" t="s">
        <v>47</v>
      </c>
      <c r="D5" s="14" t="s">
        <v>48</v>
      </c>
      <c r="E5" s="15" t="s">
        <v>86</v>
      </c>
      <c r="F5" s="14" t="s">
        <v>87</v>
      </c>
      <c r="G5" s="10">
        <v>352</v>
      </c>
      <c r="H5" s="10">
        <v>237</v>
      </c>
      <c r="I5" s="79">
        <v>176</v>
      </c>
      <c r="J5" s="83"/>
      <c r="K5" s="10"/>
      <c r="L5" s="10"/>
      <c r="M5" s="10"/>
      <c r="N5" s="10"/>
      <c r="O5" s="10"/>
      <c r="P5" s="10"/>
      <c r="Q5" s="10"/>
      <c r="R5" s="10"/>
      <c r="S5" s="10"/>
      <c r="T5" s="10"/>
      <c r="U5" s="66"/>
      <c r="V5" s="76">
        <f>SUM(G5:I5)</f>
        <v>765</v>
      </c>
    </row>
    <row r="6" spans="1:22" s="8" customFormat="1" ht="63.75">
      <c r="A6" s="46">
        <v>3</v>
      </c>
      <c r="B6" s="133">
        <v>5</v>
      </c>
      <c r="C6" s="17" t="s">
        <v>49</v>
      </c>
      <c r="D6" s="14">
        <v>113</v>
      </c>
      <c r="E6" s="15" t="s">
        <v>84</v>
      </c>
      <c r="F6" s="14" t="s">
        <v>85</v>
      </c>
      <c r="G6" s="10">
        <v>288</v>
      </c>
      <c r="H6" s="10">
        <v>264</v>
      </c>
      <c r="I6" s="79">
        <v>144</v>
      </c>
      <c r="J6" s="83"/>
      <c r="K6" s="10"/>
      <c r="L6" s="10"/>
      <c r="M6" s="10"/>
      <c r="N6" s="10"/>
      <c r="O6" s="10"/>
      <c r="P6" s="10"/>
      <c r="Q6" s="10"/>
      <c r="R6" s="10"/>
      <c r="S6" s="10"/>
      <c r="T6" s="10"/>
      <c r="U6" s="66"/>
      <c r="V6" s="76">
        <f>SUM(G6:I6)</f>
        <v>696</v>
      </c>
    </row>
    <row r="7" spans="1:22" s="8" customFormat="1" ht="63.75">
      <c r="A7" s="46">
        <v>4</v>
      </c>
      <c r="B7" s="133">
        <v>5</v>
      </c>
      <c r="C7" s="17" t="s">
        <v>11</v>
      </c>
      <c r="D7" s="14">
        <v>142</v>
      </c>
      <c r="E7" s="15" t="s">
        <v>88</v>
      </c>
      <c r="F7" s="14" t="s">
        <v>89</v>
      </c>
      <c r="G7" s="10">
        <v>316</v>
      </c>
      <c r="H7" s="10">
        <v>216</v>
      </c>
      <c r="I7" s="79">
        <v>158</v>
      </c>
      <c r="J7" s="83"/>
      <c r="K7" s="10"/>
      <c r="L7" s="10"/>
      <c r="M7" s="10"/>
      <c r="N7" s="10"/>
      <c r="O7" s="10"/>
      <c r="P7" s="10"/>
      <c r="Q7" s="10"/>
      <c r="R7" s="10"/>
      <c r="S7" s="10"/>
      <c r="T7" s="10"/>
      <c r="U7" s="66"/>
      <c r="V7" s="76">
        <f>SUM(G7:I7)</f>
        <v>690</v>
      </c>
    </row>
    <row r="8" spans="1:22" s="8" customFormat="1" ht="63.75">
      <c r="A8" s="46">
        <v>5</v>
      </c>
      <c r="B8" s="133">
        <v>5</v>
      </c>
      <c r="C8" s="17" t="s">
        <v>50</v>
      </c>
      <c r="D8" s="14" t="s">
        <v>51</v>
      </c>
      <c r="E8" s="15" t="s">
        <v>90</v>
      </c>
      <c r="F8" s="14" t="s">
        <v>91</v>
      </c>
      <c r="G8" s="10">
        <v>276</v>
      </c>
      <c r="H8" s="10">
        <v>189</v>
      </c>
      <c r="I8" s="79">
        <v>138</v>
      </c>
      <c r="J8" s="83"/>
      <c r="K8" s="10"/>
      <c r="L8" s="10"/>
      <c r="M8" s="10"/>
      <c r="N8" s="10"/>
      <c r="O8" s="10"/>
      <c r="P8" s="10"/>
      <c r="Q8" s="10"/>
      <c r="R8" s="10"/>
      <c r="S8" s="10"/>
      <c r="T8" s="10"/>
      <c r="U8" s="66"/>
      <c r="V8" s="76">
        <f>SUM(G8:I8)</f>
        <v>603</v>
      </c>
    </row>
    <row r="9" spans="1:22" s="8" customFormat="1" ht="51">
      <c r="A9" s="46">
        <v>6</v>
      </c>
      <c r="B9" s="135">
        <v>4</v>
      </c>
      <c r="C9" s="17" t="s">
        <v>96</v>
      </c>
      <c r="D9" s="14" t="s">
        <v>97</v>
      </c>
      <c r="E9" s="15" t="s">
        <v>98</v>
      </c>
      <c r="F9" s="14" t="s">
        <v>103</v>
      </c>
      <c r="G9" s="10"/>
      <c r="H9" s="10">
        <v>198</v>
      </c>
      <c r="I9" s="79">
        <v>126</v>
      </c>
      <c r="J9" s="83"/>
      <c r="K9" s="10"/>
      <c r="L9" s="10"/>
      <c r="M9" s="10"/>
      <c r="N9" s="10"/>
      <c r="O9" s="10"/>
      <c r="P9" s="10"/>
      <c r="Q9" s="10"/>
      <c r="R9" s="10"/>
      <c r="S9" s="10"/>
      <c r="T9" s="10"/>
      <c r="U9" s="66"/>
      <c r="V9" s="76">
        <f>SUM(G9:I9)</f>
        <v>324</v>
      </c>
    </row>
    <row r="10" spans="1:22" s="8" customFormat="1" ht="51">
      <c r="A10" s="46">
        <v>7</v>
      </c>
      <c r="B10" s="135">
        <v>4</v>
      </c>
      <c r="C10" s="17" t="s">
        <v>99</v>
      </c>
      <c r="D10" s="14" t="s">
        <v>100</v>
      </c>
      <c r="E10" s="15" t="s">
        <v>101</v>
      </c>
      <c r="F10" s="14" t="s">
        <v>102</v>
      </c>
      <c r="G10" s="10"/>
      <c r="H10" s="10">
        <v>180</v>
      </c>
      <c r="I10" s="79">
        <v>132</v>
      </c>
      <c r="J10" s="83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66"/>
      <c r="V10" s="76">
        <f>SUM(G10:I10)</f>
        <v>312</v>
      </c>
    </row>
    <row r="11" spans="1:22" s="8" customFormat="1" ht="51.75" thickBot="1">
      <c r="A11" s="47">
        <v>8</v>
      </c>
      <c r="B11" s="158">
        <v>4</v>
      </c>
      <c r="C11" s="48" t="s">
        <v>92</v>
      </c>
      <c r="D11" s="49" t="s">
        <v>93</v>
      </c>
      <c r="E11" s="50" t="s">
        <v>94</v>
      </c>
      <c r="F11" s="49" t="s">
        <v>95</v>
      </c>
      <c r="G11" s="51"/>
      <c r="H11" s="51">
        <v>207</v>
      </c>
      <c r="I11" s="80"/>
      <c r="J11" s="84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81"/>
      <c r="V11" s="77">
        <f>SUM(G11:I11)</f>
        <v>207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9" r:id="rId2"/>
  <headerFooter alignWithMargins="0">
    <oddHeader>&amp;C&amp;"-,Tučné"&amp;16KOMBINACE MČR 2014
VETERÁNI</oddHeader>
  </headerFooter>
  <colBreaks count="1" manualBreakCount="1">
    <brk id="22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140625" style="11" bestFit="1" customWidth="1"/>
    <col min="2" max="2" width="2.140625" style="1" bestFit="1" customWidth="1"/>
    <col min="3" max="3" width="21.421875" style="4" bestFit="1" customWidth="1"/>
    <col min="4" max="4" width="4.00390625" style="5" bestFit="1" customWidth="1"/>
    <col min="5" max="5" width="20.00390625" style="6" bestFit="1" customWidth="1"/>
    <col min="6" max="6" width="5.00390625" style="7" bestFit="1" customWidth="1"/>
    <col min="7" max="7" width="10.140625" style="1" bestFit="1" customWidth="1"/>
    <col min="8" max="8" width="10.57421875" style="2" bestFit="1" customWidth="1"/>
    <col min="9" max="9" width="10.140625" style="2" bestFit="1" customWidth="1"/>
    <col min="10" max="20" width="8.57421875" style="3" hidden="1" customWidth="1"/>
    <col min="21" max="21" width="3.57421875" style="8" hidden="1" customWidth="1"/>
    <col min="22" max="22" width="10.8515625" style="65" bestFit="1" customWidth="1"/>
    <col min="23" max="24" width="8.57421875" style="3" customWidth="1"/>
    <col min="25" max="186" width="9.28125" style="3" customWidth="1"/>
    <col min="187" max="16384" width="9.140625" style="3" customWidth="1"/>
  </cols>
  <sheetData>
    <row r="1" spans="1:22" s="25" customFormat="1" ht="15.75">
      <c r="A1" s="18" t="s">
        <v>0</v>
      </c>
      <c r="B1" s="23"/>
      <c r="C1" s="36" t="s">
        <v>1</v>
      </c>
      <c r="D1" s="37"/>
      <c r="E1" s="38"/>
      <c r="F1" s="38"/>
      <c r="G1" s="19" t="s">
        <v>39</v>
      </c>
      <c r="H1" s="19" t="s">
        <v>40</v>
      </c>
      <c r="I1" s="19" t="s">
        <v>40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61"/>
    </row>
    <row r="2" spans="1:22" s="25" customFormat="1" ht="14.25">
      <c r="A2" s="12"/>
      <c r="B2" s="32"/>
      <c r="C2" s="33" t="s">
        <v>4</v>
      </c>
      <c r="D2" s="34" t="s">
        <v>2</v>
      </c>
      <c r="E2" s="35" t="s">
        <v>3</v>
      </c>
      <c r="F2" s="35" t="s">
        <v>9</v>
      </c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6.5" thickBot="1">
      <c r="A3" s="13"/>
      <c r="B3" s="30"/>
      <c r="C3" s="41"/>
      <c r="D3" s="42"/>
      <c r="E3" s="43"/>
      <c r="F3" s="44"/>
      <c r="G3" s="73">
        <v>41748</v>
      </c>
      <c r="H3" s="73">
        <v>41811</v>
      </c>
      <c r="I3" s="73">
        <v>41812</v>
      </c>
      <c r="V3" s="62"/>
    </row>
    <row r="4" spans="1:22" s="8" customFormat="1" ht="64.5" thickBot="1">
      <c r="A4" s="120">
        <v>1</v>
      </c>
      <c r="B4" s="121">
        <v>4</v>
      </c>
      <c r="C4" s="122" t="s">
        <v>79</v>
      </c>
      <c r="D4" s="123">
        <v>222</v>
      </c>
      <c r="E4" s="124" t="s">
        <v>80</v>
      </c>
      <c r="F4" s="123" t="s">
        <v>81</v>
      </c>
      <c r="G4" s="125">
        <v>400</v>
      </c>
      <c r="H4" s="125"/>
      <c r="I4" s="126"/>
      <c r="J4" s="127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8"/>
      <c r="V4" s="129">
        <f>SUM(G4:I4)</f>
        <v>400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86" r:id="rId2"/>
  <headerFooter>
    <oddHeader>&amp;C&amp;"-,Tučné"&amp;16KOMBINACE MČR 2014
VETERÁNKY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1" bestFit="1" customWidth="1"/>
    <col min="2" max="2" width="1.8515625" style="1" bestFit="1" customWidth="1"/>
    <col min="3" max="3" width="18.57421875" style="4" bestFit="1" customWidth="1"/>
    <col min="4" max="4" width="3.57421875" style="5" bestFit="1" customWidth="1"/>
    <col min="5" max="5" width="20.00390625" style="6" bestFit="1" customWidth="1"/>
    <col min="6" max="6" width="5.00390625" style="7" bestFit="1" customWidth="1"/>
    <col min="7" max="7" width="9.57421875" style="2" bestFit="1" customWidth="1"/>
    <col min="8" max="8" width="10.421875" style="2" bestFit="1" customWidth="1"/>
    <col min="9" max="9" width="9.57421875" style="2" bestFit="1" customWidth="1"/>
    <col min="10" max="20" width="8.57421875" style="3" hidden="1" customWidth="1"/>
    <col min="21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30" t="s">
        <v>9</v>
      </c>
      <c r="G1" s="19" t="s">
        <v>39</v>
      </c>
      <c r="H1" s="19" t="s">
        <v>78</v>
      </c>
      <c r="I1" s="19" t="s">
        <v>40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31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31"/>
      <c r="G3" s="73">
        <v>41748</v>
      </c>
      <c r="H3" s="73">
        <v>41797</v>
      </c>
      <c r="I3" s="73">
        <v>41798</v>
      </c>
      <c r="V3" s="45"/>
    </row>
    <row r="4" spans="1:22" ht="76.5">
      <c r="A4" s="87">
        <v>1</v>
      </c>
      <c r="B4" s="107" t="s">
        <v>71</v>
      </c>
      <c r="C4" s="53" t="s">
        <v>52</v>
      </c>
      <c r="D4" s="54" t="s">
        <v>53</v>
      </c>
      <c r="E4" s="55" t="s">
        <v>62</v>
      </c>
      <c r="F4" s="54" t="s">
        <v>63</v>
      </c>
      <c r="G4" s="103">
        <v>400</v>
      </c>
      <c r="H4" s="101">
        <v>300</v>
      </c>
      <c r="I4" s="101">
        <v>176</v>
      </c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85"/>
      <c r="V4" s="63">
        <f>SUM(G4:I4)</f>
        <v>876</v>
      </c>
    </row>
    <row r="5" spans="1:22" ht="63.75">
      <c r="A5" s="88">
        <v>2</v>
      </c>
      <c r="B5" s="108" t="s">
        <v>72</v>
      </c>
      <c r="C5" s="17" t="s">
        <v>16</v>
      </c>
      <c r="D5" s="14">
        <v>147</v>
      </c>
      <c r="E5" s="15" t="s">
        <v>64</v>
      </c>
      <c r="F5" s="14" t="s">
        <v>15</v>
      </c>
      <c r="G5" s="104">
        <v>352</v>
      </c>
      <c r="H5" s="102">
        <v>264</v>
      </c>
      <c r="I5" s="102">
        <v>200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816</v>
      </c>
    </row>
    <row r="6" spans="1:22" ht="64.5" thickBot="1">
      <c r="A6" s="89">
        <v>3</v>
      </c>
      <c r="B6" s="109" t="s">
        <v>73</v>
      </c>
      <c r="C6" s="48" t="s">
        <v>57</v>
      </c>
      <c r="D6" s="49" t="s">
        <v>58</v>
      </c>
      <c r="E6" s="50" t="s">
        <v>65</v>
      </c>
      <c r="F6" s="49" t="s">
        <v>66</v>
      </c>
      <c r="G6" s="105">
        <v>316</v>
      </c>
      <c r="H6" s="106">
        <v>237</v>
      </c>
      <c r="I6" s="106">
        <v>158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97"/>
      <c r="V6" s="98">
        <f>SUM(G6:I6)</f>
        <v>711</v>
      </c>
    </row>
  </sheetData>
  <sheetProtection/>
  <mergeCells count="1">
    <mergeCell ref="F1:F3"/>
  </mergeCells>
  <printOptions/>
  <pageMargins left="0.7" right="0.7" top="0.787401575" bottom="0.787401575" header="0.3" footer="0.3"/>
  <pageSetup orientation="portrait" paperSize="9" scale="84" r:id="rId2"/>
  <headerFooter>
    <oddHeader>&amp;C&amp;"-,Tučné"&amp;16KOMBINACE MČR 2014
JUNIOŘI U23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1" bestFit="1" customWidth="1"/>
    <col min="2" max="2" width="1.8515625" style="1" bestFit="1" customWidth="1"/>
    <col min="3" max="3" width="17.7109375" style="4" bestFit="1" customWidth="1"/>
    <col min="4" max="4" width="3.57421875" style="5" bestFit="1" customWidth="1"/>
    <col min="5" max="5" width="20.421875" style="6" bestFit="1" customWidth="1"/>
    <col min="6" max="6" width="5.00390625" style="7" bestFit="1" customWidth="1"/>
    <col min="7" max="7" width="9.57421875" style="2" bestFit="1" customWidth="1"/>
    <col min="8" max="8" width="10.421875" style="2" bestFit="1" customWidth="1"/>
    <col min="9" max="9" width="9.57421875" style="2" bestFit="1" customWidth="1"/>
    <col min="10" max="20" width="8.57421875" style="3" hidden="1" customWidth="1"/>
    <col min="21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30" t="s">
        <v>9</v>
      </c>
      <c r="G1" s="19" t="s">
        <v>39</v>
      </c>
      <c r="H1" s="19" t="s">
        <v>78</v>
      </c>
      <c r="I1" s="19" t="s">
        <v>40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31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31"/>
      <c r="G3" s="73">
        <v>41748</v>
      </c>
      <c r="H3" s="73">
        <v>41797</v>
      </c>
      <c r="I3" s="73">
        <v>41798</v>
      </c>
      <c r="V3" s="45"/>
    </row>
    <row r="4" spans="1:22" ht="51">
      <c r="A4" s="87">
        <v>1</v>
      </c>
      <c r="B4" s="110" t="s">
        <v>73</v>
      </c>
      <c r="C4" s="53" t="s">
        <v>54</v>
      </c>
      <c r="D4" s="54">
        <v>123</v>
      </c>
      <c r="E4" s="55" t="s">
        <v>55</v>
      </c>
      <c r="F4" s="54" t="s">
        <v>56</v>
      </c>
      <c r="G4" s="103">
        <v>400</v>
      </c>
      <c r="H4" s="101">
        <v>300</v>
      </c>
      <c r="I4" s="101">
        <v>200</v>
      </c>
      <c r="J4" s="94"/>
      <c r="K4" s="74"/>
      <c r="L4" s="74"/>
      <c r="M4" s="74"/>
      <c r="N4" s="74"/>
      <c r="O4" s="74"/>
      <c r="P4" s="74"/>
      <c r="Q4" s="74"/>
      <c r="R4" s="74"/>
      <c r="S4" s="74"/>
      <c r="T4" s="74"/>
      <c r="U4" s="85"/>
      <c r="V4" s="63">
        <f>SUM(G4:I4)</f>
        <v>900</v>
      </c>
    </row>
    <row r="5" spans="1:22" ht="63.75">
      <c r="A5" s="88">
        <v>2</v>
      </c>
      <c r="B5" s="108" t="s">
        <v>72</v>
      </c>
      <c r="C5" s="17" t="s">
        <v>59</v>
      </c>
      <c r="D5" s="14">
        <v>222</v>
      </c>
      <c r="E5" s="15" t="s">
        <v>67</v>
      </c>
      <c r="F5" s="14" t="s">
        <v>68</v>
      </c>
      <c r="G5" s="104">
        <v>352</v>
      </c>
      <c r="H5" s="102">
        <v>264</v>
      </c>
      <c r="I5" s="102">
        <v>176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792</v>
      </c>
    </row>
    <row r="6" spans="1:22" ht="90" thickBot="1">
      <c r="A6" s="89">
        <v>3</v>
      </c>
      <c r="B6" s="111" t="s">
        <v>71</v>
      </c>
      <c r="C6" s="48" t="s">
        <v>61</v>
      </c>
      <c r="D6" s="49">
        <v>222</v>
      </c>
      <c r="E6" s="50" t="s">
        <v>69</v>
      </c>
      <c r="F6" s="49" t="s">
        <v>70</v>
      </c>
      <c r="G6" s="105">
        <v>316</v>
      </c>
      <c r="H6" s="106">
        <v>237</v>
      </c>
      <c r="I6" s="106">
        <v>158</v>
      </c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97"/>
      <c r="V6" s="98">
        <f>SUM(G6:I6)</f>
        <v>711</v>
      </c>
    </row>
  </sheetData>
  <sheetProtection/>
  <mergeCells count="1">
    <mergeCell ref="F1:F3"/>
  </mergeCells>
  <printOptions/>
  <pageMargins left="0.7" right="0.7" top="0.787401575" bottom="0.787401575" header="0.3" footer="0.3"/>
  <pageSetup orientation="portrait" paperSize="9" scale="84" r:id="rId2"/>
  <headerFooter>
    <oddHeader>&amp;C&amp;"-,Tučné"&amp;16KOMBINACE MČR 2014
JUNIOŘI U19</oddHead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"/>
  <dimension ref="A1:V6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00390625" style="11" bestFit="1" customWidth="1"/>
    <col min="2" max="2" width="2.00390625" style="1" bestFit="1" customWidth="1"/>
    <col min="3" max="3" width="22.421875" style="4" bestFit="1" customWidth="1"/>
    <col min="4" max="4" width="3.57421875" style="5" bestFit="1" customWidth="1"/>
    <col min="5" max="5" width="20.57421875" style="6" bestFit="1" customWidth="1"/>
    <col min="6" max="6" width="5.00390625" style="7" bestFit="1" customWidth="1"/>
    <col min="7" max="7" width="9.57421875" style="2" bestFit="1" customWidth="1"/>
    <col min="8" max="8" width="10.421875" style="2" bestFit="1" customWidth="1"/>
    <col min="9" max="9" width="9.57421875" style="2" bestFit="1" customWidth="1"/>
    <col min="10" max="20" width="8.57421875" style="3" hidden="1" customWidth="1"/>
    <col min="21" max="21" width="8.57421875" style="16" hidden="1" customWidth="1"/>
    <col min="22" max="22" width="10.7109375" style="65" bestFit="1" customWidth="1"/>
    <col min="23" max="24" width="8.57421875" style="8" customWidth="1"/>
    <col min="25" max="187" width="9.28125" style="8" customWidth="1"/>
    <col min="188" max="16384" width="9.140625" style="8" customWidth="1"/>
  </cols>
  <sheetData>
    <row r="1" spans="1:22" s="25" customFormat="1" ht="14.25">
      <c r="A1" s="59" t="s">
        <v>0</v>
      </c>
      <c r="B1" s="19"/>
      <c r="C1" s="20" t="s">
        <v>1</v>
      </c>
      <c r="D1" s="21"/>
      <c r="E1" s="22"/>
      <c r="F1" s="130" t="s">
        <v>9</v>
      </c>
      <c r="G1" s="19" t="s">
        <v>39</v>
      </c>
      <c r="H1" s="19" t="s">
        <v>78</v>
      </c>
      <c r="I1" s="19" t="s">
        <v>40</v>
      </c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39"/>
    </row>
    <row r="2" spans="1:22" s="25" customFormat="1" ht="14.25">
      <c r="A2" s="60"/>
      <c r="B2" s="26"/>
      <c r="C2" s="27" t="s">
        <v>4</v>
      </c>
      <c r="D2" s="28" t="s">
        <v>2</v>
      </c>
      <c r="E2" s="29" t="s">
        <v>3</v>
      </c>
      <c r="F2" s="131"/>
      <c r="G2" s="58" t="s">
        <v>5</v>
      </c>
      <c r="H2" s="58" t="s">
        <v>6</v>
      </c>
      <c r="I2" s="58" t="s">
        <v>7</v>
      </c>
      <c r="V2" s="40" t="s">
        <v>8</v>
      </c>
    </row>
    <row r="3" spans="1:22" s="31" customFormat="1" ht="15.75" thickBot="1">
      <c r="A3" s="68"/>
      <c r="B3" s="69"/>
      <c r="C3" s="70"/>
      <c r="D3" s="71"/>
      <c r="E3" s="72"/>
      <c r="F3" s="131"/>
      <c r="G3" s="73">
        <v>41748</v>
      </c>
      <c r="H3" s="73">
        <v>41797</v>
      </c>
      <c r="I3" s="73">
        <v>41798</v>
      </c>
      <c r="V3" s="45"/>
    </row>
    <row r="4" spans="1:22" ht="45">
      <c r="A4" s="87">
        <v>1</v>
      </c>
      <c r="B4" s="90">
        <v>4</v>
      </c>
      <c r="C4" s="116" t="s">
        <v>12</v>
      </c>
      <c r="D4" s="117">
        <v>109</v>
      </c>
      <c r="E4" s="118" t="s">
        <v>77</v>
      </c>
      <c r="F4" s="119" t="s">
        <v>13</v>
      </c>
      <c r="G4" s="56"/>
      <c r="H4" s="56">
        <v>300</v>
      </c>
      <c r="I4" s="78">
        <v>200</v>
      </c>
      <c r="J4" s="9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>
        <f>SUM(G4:I4)</f>
        <v>500</v>
      </c>
    </row>
    <row r="5" spans="1:22" ht="63.75">
      <c r="A5" s="88">
        <v>2</v>
      </c>
      <c r="B5" s="91">
        <v>4</v>
      </c>
      <c r="C5" s="17" t="s">
        <v>14</v>
      </c>
      <c r="D5" s="14">
        <v>178</v>
      </c>
      <c r="E5" s="15" t="s">
        <v>60</v>
      </c>
      <c r="F5" s="14" t="s">
        <v>46</v>
      </c>
      <c r="G5" s="10"/>
      <c r="H5" s="10">
        <v>264</v>
      </c>
      <c r="I5" s="79">
        <v>176</v>
      </c>
      <c r="J5" s="95"/>
      <c r="K5" s="9"/>
      <c r="L5" s="9"/>
      <c r="M5" s="9"/>
      <c r="N5" s="9"/>
      <c r="O5" s="9"/>
      <c r="P5" s="9"/>
      <c r="Q5" s="9"/>
      <c r="R5" s="9"/>
      <c r="S5" s="9"/>
      <c r="T5" s="9"/>
      <c r="U5" s="86"/>
      <c r="V5" s="64">
        <f>SUM(G5:I5)</f>
        <v>440</v>
      </c>
    </row>
    <row r="6" spans="1:22" ht="45.75" thickBot="1">
      <c r="A6" s="89">
        <v>2</v>
      </c>
      <c r="B6" s="96">
        <v>4</v>
      </c>
      <c r="C6" s="112" t="s">
        <v>74</v>
      </c>
      <c r="D6" s="113">
        <v>222</v>
      </c>
      <c r="E6" s="114" t="s">
        <v>75</v>
      </c>
      <c r="F6" s="115" t="s">
        <v>76</v>
      </c>
      <c r="G6" s="51"/>
      <c r="H6" s="51">
        <v>237</v>
      </c>
      <c r="I6" s="80">
        <v>158</v>
      </c>
      <c r="J6" s="99"/>
      <c r="K6" s="57"/>
      <c r="L6" s="57"/>
      <c r="M6" s="57"/>
      <c r="N6" s="57"/>
      <c r="O6" s="57"/>
      <c r="P6" s="57"/>
      <c r="Q6" s="57"/>
      <c r="R6" s="57"/>
      <c r="S6" s="57"/>
      <c r="T6" s="57"/>
      <c r="U6" s="97"/>
      <c r="V6" s="98">
        <f>SUM(G6:I6)</f>
        <v>395</v>
      </c>
    </row>
  </sheetData>
  <sheetProtection/>
  <mergeCells count="1">
    <mergeCell ref="F1:F3"/>
  </mergeCells>
  <printOptions horizontalCentered="1"/>
  <pageMargins left="0.3937007874015748" right="0.3937007874015748" top="1.1217708333333334" bottom="0.3937007874015748" header="0.5118110236220472" footer="0.5118110236220472"/>
  <pageSetup horizontalDpi="600" verticalDpi="600" orientation="portrait" paperSize="9" scale="89" r:id="rId2"/>
  <headerFooter alignWithMargins="0">
    <oddHeader>&amp;C&amp;"-,Tučné"&amp;16KOMBINACE MČR 2014
JUNIORKY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2014-07-02T14:31:04Z</cp:lastPrinted>
  <dcterms:created xsi:type="dcterms:W3CDTF">1999-05-11T19:05:06Z</dcterms:created>
  <dcterms:modified xsi:type="dcterms:W3CDTF">2014-07-02T16:33:10Z</dcterms:modified>
  <cp:category/>
  <cp:version/>
  <cp:contentType/>
  <cp:contentStatus/>
</cp:coreProperties>
</file>