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0" windowWidth="8505" windowHeight="8115" tabRatio="868" activeTab="0"/>
  </bookViews>
  <sheets>
    <sheet name="MUŽI MČR" sheetId="1" r:id="rId1"/>
    <sheet name="JUNIOŘI MČR" sheetId="2" r:id="rId2"/>
  </sheets>
  <definedNames/>
  <calcPr fullCalcOnLoad="1"/>
</workbook>
</file>

<file path=xl/sharedStrings.xml><?xml version="1.0" encoding="utf-8"?>
<sst xmlns="http://schemas.openxmlformats.org/spreadsheetml/2006/main" count="84" uniqueCount="59">
  <si>
    <t>Pořadí</t>
  </si>
  <si>
    <t>Název</t>
  </si>
  <si>
    <t>Č.</t>
  </si>
  <si>
    <t>Posádka</t>
  </si>
  <si>
    <t>posádky</t>
  </si>
  <si>
    <t>sjezd</t>
  </si>
  <si>
    <t>slalom</t>
  </si>
  <si>
    <t>sprint</t>
  </si>
  <si>
    <t>6</t>
  </si>
  <si>
    <t>CELKEM</t>
  </si>
  <si>
    <t>Rok</t>
  </si>
  <si>
    <t>TR KUHEBUMI</t>
  </si>
  <si>
    <t>Bestie Stream Troja</t>
  </si>
  <si>
    <t>TR HIKO</t>
  </si>
  <si>
    <t>RK Hodonín junior</t>
  </si>
  <si>
    <t>TR Rafting Morava</t>
  </si>
  <si>
    <t>Č.Vrbné</t>
  </si>
  <si>
    <t>Labe</t>
  </si>
  <si>
    <t>HANACE rafters</t>
  </si>
  <si>
    <t xml:space="preserve">81   84   71  85  87  86  78   </t>
  </si>
  <si>
    <t>Bubeníček Ivan          Šťastný Michal          Kučera Milan           Hermann René        Kolanda Martin         Machač  Jan</t>
  </si>
  <si>
    <t>60  65  58  62  77  77</t>
  </si>
  <si>
    <t>Jiskra HB</t>
  </si>
  <si>
    <t>RK Stan</t>
  </si>
  <si>
    <t>Polák Libor                Falc Jan                   Proks Zdeněk         Růžička Václav          Matějka Roman        Dufek Pavel</t>
  </si>
  <si>
    <t>67  76  54  80  73</t>
  </si>
  <si>
    <t>109   178</t>
  </si>
  <si>
    <t>Chrenka Vojtěch   Martinka Antonín      Martinka Tomáš      Blanař Jindřich     Janošek Radek       Vondráček Vít</t>
  </si>
  <si>
    <t>Gymnázium Letohrad</t>
  </si>
  <si>
    <t>Šembera Jiří      
Kristl Václav          
Kylar Aleš 
Paďour Jiří 
Krejčí Martin          
Pecháček Filip</t>
  </si>
  <si>
    <t>Jiskra HB Junioři</t>
  </si>
  <si>
    <t>91
92
92
91
92
93</t>
  </si>
  <si>
    <t>91
93
93
93
91
90</t>
  </si>
  <si>
    <t>91
91
97
92
95
96</t>
  </si>
  <si>
    <t>Černý Michal     
Havlíček Jiří       
Vondráček Vojtěch
Prokop Jan
Žák Petr   
Švec Matouš
Fučík Robin
Prokop Jan</t>
  </si>
  <si>
    <t>94
95
96
96
96
96
94
96</t>
  </si>
  <si>
    <t>8</t>
  </si>
  <si>
    <t>Rolenc Ondřej        Haleš Antonín      Pavlík Radek         Novák Martin             Musil Filip              Dupal Jiří
Božek Radim</t>
  </si>
  <si>
    <t>7</t>
  </si>
  <si>
    <t>PRŠI TEAM</t>
  </si>
  <si>
    <t>HANACE rafters Zničehonix</t>
  </si>
  <si>
    <t>KATAMARAN</t>
  </si>
  <si>
    <t>Šťastný Jan           Daněk Aleš            Uncajtík Lukáš        Malý Vojtěch         Havlíček Jan         Vrzáň Jakub
Vrba Jiří
Pinkava Ondřej</t>
  </si>
  <si>
    <t xml:space="preserve">70   79  84  86  82  81
66
77 </t>
  </si>
  <si>
    <t>Pospíšil Jaroslav        Hric Michal        Lisický David       Hanuliak Jan           Bozděch Zdeněk        Kabrhel Václav
Hric Vítězslav
Hajský Stanislav</t>
  </si>
  <si>
    <t>73  73  81  81  71  83
74
69</t>
  </si>
  <si>
    <t>81
87
83
78
80
77</t>
  </si>
  <si>
    <t>74
78
75
79
79
75</t>
  </si>
  <si>
    <t>178
155</t>
  </si>
  <si>
    <t>Pražan Milan        Proks Jakub           Znamenáček Milan    Sehnal Štěpán        Tomek Lukáš
Šálek Marek
Páša Jiří</t>
  </si>
  <si>
    <t>78
92
87
88
71
67</t>
  </si>
  <si>
    <t>Irain Jiří
Říha Jan
Šantora Jan
Procházka Martin
Kysela František
Koláto Michal</t>
  </si>
  <si>
    <t>Knosel Walter
Musil Filip
Janů Petr
Beneda Michal
Veber Jan
Putzer Pavel</t>
  </si>
  <si>
    <t>Hucl Radim
Sýkora Ondřej
Bartoš Jiří
Bartoš Vít
Brzobohatý David
Sýkora Jan</t>
  </si>
  <si>
    <t>TR HANACE junior</t>
  </si>
  <si>
    <t>Peška Libor
Cuc Michal
Haleš Tonda
Novák Martin
Zdráhal Jan
Foukal Pavel
Saiko Tomáš</t>
  </si>
  <si>
    <t>87  77  92  91  85  87
86</t>
  </si>
  <si>
    <t>Hnulík Michal
Velínský Jiří
Štěpánek Matěj
Kneblík Adam
Vondráček Vít
Štěpánek Vojtěch
Myslivec Jan</t>
  </si>
  <si>
    <t xml:space="preserve">88  89  88  84  90  94
91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</si>
</sst>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[$-405]d\.\ mmmm\ yyyy"/>
    <numFmt numFmtId="171" formatCode="mmm/yyyy"/>
    <numFmt numFmtId="172" formatCode="[$-F400]h:mm:ss\ AM/PM"/>
    <numFmt numFmtId="173" formatCode="mm:ss.00"/>
    <numFmt numFmtId="174" formatCode="[h]:mm:ss;@"/>
    <numFmt numFmtId="175" formatCode="mm:ss.0;@"/>
    <numFmt numFmtId="176" formatCode="mm:ss.00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h:mm:ss;@"/>
  </numFmts>
  <fonts count="52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i/>
      <sz val="10"/>
      <name val="Times New Roman"/>
      <family val="1"/>
    </font>
    <font>
      <b/>
      <sz val="11"/>
      <color indexed="18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1" fillId="0" borderId="10" xfId="49" applyFont="1" applyFill="1" applyBorder="1" applyAlignment="1">
      <alignment horizontal="left" vertical="center" wrapText="1"/>
      <protection/>
    </xf>
    <xf numFmtId="0" fontId="11" fillId="0" borderId="10" xfId="49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1" xfId="49" applyFont="1" applyFill="1" applyBorder="1" applyAlignment="1">
      <alignment horizontal="center" vertical="center" wrapText="1"/>
      <protection/>
    </xf>
    <xf numFmtId="0" fontId="11" fillId="0" borderId="11" xfId="49" applyFont="1" applyFill="1" applyBorder="1" applyAlignment="1">
      <alignment horizontal="center" vertical="center" wrapText="1"/>
      <protection/>
    </xf>
    <xf numFmtId="0" fontId="11" fillId="0" borderId="11" xfId="49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 wrapText="1"/>
      <protection/>
    </xf>
    <xf numFmtId="0" fontId="11" fillId="0" borderId="12" xfId="49" applyFont="1" applyFill="1" applyBorder="1" applyAlignment="1">
      <alignment horizontal="center" vertical="center" wrapText="1"/>
      <protection/>
    </xf>
    <xf numFmtId="0" fontId="11" fillId="0" borderId="12" xfId="49" applyFont="1" applyFill="1" applyBorder="1" applyAlignment="1">
      <alignment horizontal="left" vertical="center" wrapText="1"/>
      <protection/>
    </xf>
    <xf numFmtId="0" fontId="11" fillId="0" borderId="12" xfId="0" applyFont="1" applyFill="1" applyBorder="1" applyAlignment="1">
      <alignment horizontal="center" vertical="center"/>
    </xf>
    <xf numFmtId="1" fontId="11" fillId="0" borderId="10" xfId="4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" fontId="11" fillId="0" borderId="12" xfId="49" applyNumberFormat="1" applyFont="1" applyFill="1" applyBorder="1" applyAlignment="1">
      <alignment horizontal="center" vertical="center" wrapText="1"/>
      <protection/>
    </xf>
    <xf numFmtId="1" fontId="11" fillId="0" borderId="11" xfId="49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166" fontId="9" fillId="0" borderId="1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16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165" fontId="13" fillId="0" borderId="16" xfId="0" applyNumberFormat="1" applyFont="1" applyFill="1" applyBorder="1" applyAlignment="1">
      <alignment horizontal="left" vertical="top" wrapText="1"/>
    </xf>
    <xf numFmtId="165" fontId="13" fillId="0" borderId="17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center"/>
    </xf>
    <xf numFmtId="166" fontId="7" fillId="34" borderId="24" xfId="0" applyNumberFormat="1" applyFont="1" applyFill="1" applyBorder="1" applyAlignment="1">
      <alignment horizontal="center" vertical="center"/>
    </xf>
    <xf numFmtId="166" fontId="7" fillId="34" borderId="2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6" fillId="0" borderId="10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left" vertical="center" wrapText="1"/>
      <protection/>
    </xf>
    <xf numFmtId="166" fontId="15" fillId="0" borderId="20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66" fontId="6" fillId="34" borderId="29" xfId="0" applyNumberFormat="1" applyFont="1" applyFill="1" applyBorder="1" applyAlignment="1">
      <alignment horizontal="center" vertical="center"/>
    </xf>
    <xf numFmtId="166" fontId="6" fillId="34" borderId="30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/>
    </xf>
    <xf numFmtId="166" fontId="6" fillId="34" borderId="32" xfId="0" applyNumberFormat="1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9" fontId="11" fillId="35" borderId="10" xfId="0" applyNumberFormat="1" applyFont="1" applyFill="1" applyBorder="1" applyAlignment="1">
      <alignment horizontal="center" vertical="center"/>
    </xf>
    <xf numFmtId="49" fontId="11" fillId="34" borderId="12" xfId="0" applyNumberFormat="1" applyFont="1" applyFill="1" applyBorder="1" applyAlignment="1">
      <alignment horizontal="center" vertical="center"/>
    </xf>
    <xf numFmtId="166" fontId="6" fillId="34" borderId="33" xfId="0" applyNumberFormat="1" applyFont="1" applyFill="1" applyBorder="1" applyAlignment="1">
      <alignment horizontal="center" vertical="center"/>
    </xf>
    <xf numFmtId="166" fontId="6" fillId="34" borderId="34" xfId="0" applyNumberFormat="1" applyFont="1" applyFill="1" applyBorder="1" applyAlignment="1">
      <alignment horizontal="center" vertical="center"/>
    </xf>
    <xf numFmtId="166" fontId="6" fillId="34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49" fontId="11" fillId="35" borderId="12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11" fillId="0" borderId="11" xfId="50" applyFont="1" applyFill="1" applyBorder="1" applyAlignment="1">
      <alignment horizontal="left" vertical="center" wrapText="1"/>
      <protection/>
    </xf>
    <xf numFmtId="0" fontId="11" fillId="0" borderId="11" xfId="50" applyFont="1" applyFill="1" applyBorder="1" applyAlignment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3" xfId="48"/>
    <cellStyle name="normální_STARTOVKA R4 KAMENICE 2004" xfId="49"/>
    <cellStyle name="normální_STARTOVKA R4 KAMENICE 2004 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V19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6" bestFit="1" customWidth="1"/>
    <col min="2" max="2" width="4.8515625" style="9" customWidth="1"/>
    <col min="3" max="3" width="27.8515625" style="25" customWidth="1"/>
    <col min="4" max="4" width="4.7109375" style="26" customWidth="1"/>
    <col min="5" max="5" width="17.7109375" style="27" customWidth="1"/>
    <col min="6" max="6" width="4.28125" style="28" customWidth="1"/>
    <col min="7" max="7" width="8.421875" style="9" bestFit="1" customWidth="1"/>
    <col min="8" max="9" width="8.421875" style="10" bestFit="1" customWidth="1"/>
    <col min="10" max="11" width="0" style="0" hidden="1" customWidth="1"/>
    <col min="12" max="12" width="8.421875" style="9" hidden="1" customWidth="1"/>
    <col min="13" max="15" width="8.7109375" style="23" hidden="1" customWidth="1"/>
    <col min="16" max="21" width="8.7109375" style="17" hidden="1" customWidth="1"/>
    <col min="22" max="22" width="8.7109375" style="16" customWidth="1"/>
    <col min="23" max="188" width="9.28125" style="17" customWidth="1"/>
    <col min="189" max="16384" width="9.140625" style="17" customWidth="1"/>
  </cols>
  <sheetData>
    <row r="1" spans="1:22" s="30" customFormat="1" ht="12.75">
      <c r="A1" s="39" t="s">
        <v>0</v>
      </c>
      <c r="B1" s="31"/>
      <c r="C1" s="32" t="s">
        <v>1</v>
      </c>
      <c r="D1" s="33"/>
      <c r="E1" s="40"/>
      <c r="F1" s="41"/>
      <c r="G1" s="21" t="s">
        <v>17</v>
      </c>
      <c r="H1" s="21" t="s">
        <v>16</v>
      </c>
      <c r="I1" s="21" t="s">
        <v>16</v>
      </c>
      <c r="L1" s="29"/>
      <c r="M1" s="42"/>
      <c r="N1" s="42"/>
      <c r="O1" s="42"/>
      <c r="P1" s="61"/>
      <c r="Q1" s="61"/>
      <c r="R1" s="61"/>
      <c r="S1" s="61"/>
      <c r="T1" s="61"/>
      <c r="U1" s="61"/>
      <c r="V1" s="56"/>
    </row>
    <row r="2" spans="1:22" s="30" customFormat="1" ht="12.75">
      <c r="A2" s="43"/>
      <c r="B2" s="34"/>
      <c r="C2" s="35" t="s">
        <v>4</v>
      </c>
      <c r="D2" s="36" t="s">
        <v>2</v>
      </c>
      <c r="E2" s="37" t="s">
        <v>3</v>
      </c>
      <c r="F2" s="38" t="s">
        <v>10</v>
      </c>
      <c r="G2" s="18" t="s">
        <v>5</v>
      </c>
      <c r="H2" s="18" t="s">
        <v>6</v>
      </c>
      <c r="I2" s="18" t="s">
        <v>7</v>
      </c>
      <c r="L2" s="18"/>
      <c r="M2" s="44"/>
      <c r="N2" s="44"/>
      <c r="O2" s="44"/>
      <c r="V2" s="57" t="s">
        <v>9</v>
      </c>
    </row>
    <row r="3" spans="1:22" s="45" customFormat="1" ht="14.25" thickBot="1">
      <c r="A3" s="49"/>
      <c r="B3" s="50"/>
      <c r="C3" s="51"/>
      <c r="D3" s="52"/>
      <c r="E3" s="53"/>
      <c r="F3" s="54"/>
      <c r="G3" s="24">
        <v>41392</v>
      </c>
      <c r="H3" s="24">
        <v>41503</v>
      </c>
      <c r="I3" s="24">
        <v>41504</v>
      </c>
      <c r="L3" s="24"/>
      <c r="M3" s="65"/>
      <c r="N3" s="65"/>
      <c r="O3" s="65"/>
      <c r="V3" s="57"/>
    </row>
    <row r="4" spans="1:22" ht="102">
      <c r="A4" s="46">
        <v>1</v>
      </c>
      <c r="B4" s="90" t="s">
        <v>36</v>
      </c>
      <c r="C4" s="11" t="s">
        <v>13</v>
      </c>
      <c r="D4" s="12">
        <v>109</v>
      </c>
      <c r="E4" s="13" t="s">
        <v>42</v>
      </c>
      <c r="F4" s="12" t="s">
        <v>43</v>
      </c>
      <c r="G4" s="19">
        <v>400</v>
      </c>
      <c r="H4" s="14">
        <v>300</v>
      </c>
      <c r="I4" s="87">
        <v>200</v>
      </c>
      <c r="J4" s="84"/>
      <c r="K4" s="77"/>
      <c r="L4" s="14"/>
      <c r="M4" s="74"/>
      <c r="N4" s="74"/>
      <c r="O4" s="74"/>
      <c r="P4" s="60"/>
      <c r="Q4" s="60"/>
      <c r="R4" s="60"/>
      <c r="S4" s="60"/>
      <c r="T4" s="60"/>
      <c r="U4" s="60"/>
      <c r="V4" s="81">
        <f aca="true" t="shared" si="0" ref="V4:V13">SUM(G4:L4)</f>
        <v>900</v>
      </c>
    </row>
    <row r="5" spans="1:22" ht="102">
      <c r="A5" s="47">
        <v>2</v>
      </c>
      <c r="B5" s="79" t="s">
        <v>36</v>
      </c>
      <c r="C5" s="3" t="s">
        <v>15</v>
      </c>
      <c r="D5" s="2">
        <v>109</v>
      </c>
      <c r="E5" s="1" t="s">
        <v>44</v>
      </c>
      <c r="F5" s="2" t="s">
        <v>45</v>
      </c>
      <c r="G5" s="15">
        <v>352</v>
      </c>
      <c r="H5" s="7">
        <v>237</v>
      </c>
      <c r="I5" s="88">
        <v>176</v>
      </c>
      <c r="J5" s="85"/>
      <c r="K5" s="76"/>
      <c r="L5" s="7"/>
      <c r="M5" s="73"/>
      <c r="N5" s="73"/>
      <c r="O5" s="73"/>
      <c r="P5" s="58"/>
      <c r="Q5" s="58"/>
      <c r="R5" s="58"/>
      <c r="S5" s="58"/>
      <c r="T5" s="58"/>
      <c r="U5" s="58"/>
      <c r="V5" s="82">
        <f t="shared" si="0"/>
        <v>765</v>
      </c>
    </row>
    <row r="6" spans="1:22" ht="89.25">
      <c r="A6" s="47">
        <v>3</v>
      </c>
      <c r="B6" s="91" t="s">
        <v>38</v>
      </c>
      <c r="C6" s="3" t="s">
        <v>12</v>
      </c>
      <c r="D6" s="2">
        <v>126</v>
      </c>
      <c r="E6" s="1" t="s">
        <v>49</v>
      </c>
      <c r="F6" s="2" t="s">
        <v>19</v>
      </c>
      <c r="G6" s="15">
        <v>288</v>
      </c>
      <c r="H6" s="7">
        <v>264</v>
      </c>
      <c r="I6" s="88">
        <v>158</v>
      </c>
      <c r="J6" s="85"/>
      <c r="K6" s="76"/>
      <c r="L6" s="7"/>
      <c r="M6" s="73"/>
      <c r="N6" s="73"/>
      <c r="O6" s="73"/>
      <c r="P6" s="58"/>
      <c r="Q6" s="58"/>
      <c r="R6" s="58"/>
      <c r="S6" s="58"/>
      <c r="T6" s="58"/>
      <c r="U6" s="58"/>
      <c r="V6" s="82">
        <f t="shared" si="0"/>
        <v>710</v>
      </c>
    </row>
    <row r="7" spans="1:22" ht="89.25">
      <c r="A7" s="47">
        <v>4</v>
      </c>
      <c r="B7" s="91" t="s">
        <v>38</v>
      </c>
      <c r="C7" s="3" t="s">
        <v>18</v>
      </c>
      <c r="D7" s="2">
        <v>178</v>
      </c>
      <c r="E7" s="1" t="s">
        <v>55</v>
      </c>
      <c r="F7" s="2" t="s">
        <v>56</v>
      </c>
      <c r="G7" s="15">
        <v>316</v>
      </c>
      <c r="H7" s="7">
        <v>216</v>
      </c>
      <c r="I7" s="88">
        <v>144</v>
      </c>
      <c r="J7" s="85"/>
      <c r="K7" s="76"/>
      <c r="L7" s="7"/>
      <c r="M7" s="73"/>
      <c r="N7" s="73"/>
      <c r="O7" s="73"/>
      <c r="P7" s="58"/>
      <c r="Q7" s="58"/>
      <c r="R7" s="58"/>
      <c r="S7" s="58"/>
      <c r="T7" s="58"/>
      <c r="U7" s="58"/>
      <c r="V7" s="82">
        <f t="shared" si="0"/>
        <v>676</v>
      </c>
    </row>
    <row r="8" spans="1:22" ht="89.25">
      <c r="A8" s="47">
        <v>5</v>
      </c>
      <c r="B8" s="91" t="s">
        <v>38</v>
      </c>
      <c r="C8" s="3" t="s">
        <v>22</v>
      </c>
      <c r="D8" s="2">
        <v>123</v>
      </c>
      <c r="E8" s="1" t="s">
        <v>57</v>
      </c>
      <c r="F8" s="2" t="s">
        <v>58</v>
      </c>
      <c r="G8" s="15">
        <v>264</v>
      </c>
      <c r="H8" s="7">
        <v>189</v>
      </c>
      <c r="I8" s="88">
        <v>132</v>
      </c>
      <c r="J8" s="85"/>
      <c r="K8" s="76"/>
      <c r="L8" s="7"/>
      <c r="M8" s="73"/>
      <c r="N8" s="73"/>
      <c r="O8" s="73"/>
      <c r="P8" s="58"/>
      <c r="Q8" s="58"/>
      <c r="R8" s="58"/>
      <c r="S8" s="58"/>
      <c r="T8" s="58"/>
      <c r="U8" s="58"/>
      <c r="V8" s="82">
        <f t="shared" si="0"/>
        <v>585</v>
      </c>
    </row>
    <row r="9" spans="1:22" ht="76.5">
      <c r="A9" s="47">
        <v>6</v>
      </c>
      <c r="B9" s="55" t="s">
        <v>8</v>
      </c>
      <c r="C9" s="3" t="s">
        <v>23</v>
      </c>
      <c r="D9" s="2">
        <v>113</v>
      </c>
      <c r="E9" s="1" t="s">
        <v>24</v>
      </c>
      <c r="F9" s="2" t="s">
        <v>25</v>
      </c>
      <c r="G9" s="15">
        <v>252</v>
      </c>
      <c r="H9" s="7">
        <v>207</v>
      </c>
      <c r="I9" s="88"/>
      <c r="J9" s="85"/>
      <c r="K9" s="76"/>
      <c r="L9" s="7"/>
      <c r="M9" s="73"/>
      <c r="N9" s="73"/>
      <c r="O9" s="73"/>
      <c r="P9" s="58"/>
      <c r="Q9" s="58"/>
      <c r="R9" s="58"/>
      <c r="S9" s="58"/>
      <c r="T9" s="58"/>
      <c r="U9" s="58"/>
      <c r="V9" s="82">
        <f t="shared" si="0"/>
        <v>459</v>
      </c>
    </row>
    <row r="10" spans="1:22" ht="76.5">
      <c r="A10" s="47">
        <v>7</v>
      </c>
      <c r="B10" s="55" t="s">
        <v>8</v>
      </c>
      <c r="C10" s="3" t="s">
        <v>39</v>
      </c>
      <c r="D10" s="2">
        <v>50</v>
      </c>
      <c r="E10" s="1" t="s">
        <v>51</v>
      </c>
      <c r="F10" s="2" t="s">
        <v>46</v>
      </c>
      <c r="G10" s="15"/>
      <c r="H10" s="7">
        <v>198</v>
      </c>
      <c r="I10" s="88">
        <v>138</v>
      </c>
      <c r="J10" s="85"/>
      <c r="K10" s="76"/>
      <c r="L10" s="7"/>
      <c r="M10" s="73"/>
      <c r="N10" s="73"/>
      <c r="O10" s="73"/>
      <c r="P10" s="58"/>
      <c r="Q10" s="58"/>
      <c r="R10" s="58"/>
      <c r="S10" s="58"/>
      <c r="T10" s="58"/>
      <c r="U10" s="58"/>
      <c r="V10" s="82">
        <f t="shared" si="0"/>
        <v>336</v>
      </c>
    </row>
    <row r="11" spans="1:22" ht="76.5">
      <c r="A11" s="47">
        <v>8</v>
      </c>
      <c r="B11" s="55" t="s">
        <v>8</v>
      </c>
      <c r="C11" s="62" t="s">
        <v>11</v>
      </c>
      <c r="D11" s="63">
        <v>109</v>
      </c>
      <c r="E11" s="64" t="s">
        <v>20</v>
      </c>
      <c r="F11" s="63" t="s">
        <v>21</v>
      </c>
      <c r="G11" s="15">
        <v>276</v>
      </c>
      <c r="H11" s="7"/>
      <c r="I11" s="88"/>
      <c r="J11" s="85"/>
      <c r="K11" s="76"/>
      <c r="L11" s="7"/>
      <c r="M11" s="73"/>
      <c r="N11" s="73"/>
      <c r="O11" s="73"/>
      <c r="P11" s="58"/>
      <c r="Q11" s="58"/>
      <c r="R11" s="58"/>
      <c r="S11" s="58"/>
      <c r="T11" s="58"/>
      <c r="U11" s="58"/>
      <c r="V11" s="82">
        <f t="shared" si="0"/>
        <v>276</v>
      </c>
    </row>
    <row r="12" spans="1:22" ht="76.5">
      <c r="A12" s="47">
        <v>9</v>
      </c>
      <c r="B12" s="55" t="s">
        <v>8</v>
      </c>
      <c r="C12" s="3" t="s">
        <v>40</v>
      </c>
      <c r="D12" s="2" t="s">
        <v>48</v>
      </c>
      <c r="E12" s="64" t="s">
        <v>52</v>
      </c>
      <c r="F12" s="63" t="s">
        <v>50</v>
      </c>
      <c r="G12" s="15"/>
      <c r="H12" s="7">
        <v>180</v>
      </c>
      <c r="I12" s="88"/>
      <c r="J12" s="85"/>
      <c r="K12" s="76"/>
      <c r="L12" s="7"/>
      <c r="M12" s="73"/>
      <c r="N12" s="73"/>
      <c r="O12" s="73"/>
      <c r="P12" s="58"/>
      <c r="Q12" s="58"/>
      <c r="R12" s="58"/>
      <c r="S12" s="58"/>
      <c r="T12" s="58"/>
      <c r="U12" s="58"/>
      <c r="V12" s="82">
        <f t="shared" si="0"/>
        <v>180</v>
      </c>
    </row>
    <row r="13" spans="1:22" ht="77.25" thickBot="1">
      <c r="A13" s="48">
        <v>10</v>
      </c>
      <c r="B13" s="70" t="s">
        <v>8</v>
      </c>
      <c r="C13" s="4" t="s">
        <v>41</v>
      </c>
      <c r="D13" s="5">
        <v>162</v>
      </c>
      <c r="E13" s="92" t="s">
        <v>53</v>
      </c>
      <c r="F13" s="93" t="s">
        <v>47</v>
      </c>
      <c r="G13" s="20"/>
      <c r="H13" s="8">
        <v>171</v>
      </c>
      <c r="I13" s="89"/>
      <c r="J13" s="86"/>
      <c r="K13" s="78"/>
      <c r="L13" s="8"/>
      <c r="M13" s="75"/>
      <c r="N13" s="75"/>
      <c r="O13" s="75"/>
      <c r="P13" s="59"/>
      <c r="Q13" s="59"/>
      <c r="R13" s="59"/>
      <c r="S13" s="59"/>
      <c r="T13" s="59"/>
      <c r="U13" s="59"/>
      <c r="V13" s="83">
        <f t="shared" si="0"/>
        <v>171</v>
      </c>
    </row>
    <row r="14" ht="15.75">
      <c r="M14" s="22"/>
    </row>
    <row r="15" ht="15.75">
      <c r="M15" s="22"/>
    </row>
    <row r="16" ht="15.75">
      <c r="M16" s="22"/>
    </row>
    <row r="17" ht="15.75">
      <c r="M17" s="22"/>
    </row>
    <row r="18" ht="15.75">
      <c r="M18" s="22"/>
    </row>
    <row r="19" ht="15.75">
      <c r="M19" s="22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2"/>
  <headerFooter alignWithMargins="0">
    <oddHeader>&amp;CMČR R6 MUŽI 2013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14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6" bestFit="1" customWidth="1"/>
    <col min="2" max="2" width="4.8515625" style="9" customWidth="1"/>
    <col min="3" max="3" width="27.8515625" style="25" customWidth="1"/>
    <col min="4" max="4" width="4.7109375" style="26" customWidth="1"/>
    <col min="5" max="5" width="16.8515625" style="27" customWidth="1"/>
    <col min="6" max="6" width="4.28125" style="28" customWidth="1"/>
    <col min="7" max="7" width="8.421875" style="9" bestFit="1" customWidth="1"/>
    <col min="8" max="9" width="8.421875" style="10" bestFit="1" customWidth="1"/>
    <col min="10" max="11" width="0" style="0" hidden="1" customWidth="1"/>
    <col min="12" max="12" width="8.421875" style="9" hidden="1" customWidth="1"/>
    <col min="13" max="15" width="8.7109375" style="23" hidden="1" customWidth="1"/>
    <col min="16" max="21" width="8.7109375" style="17" hidden="1" customWidth="1"/>
    <col min="22" max="22" width="8.7109375" style="16" customWidth="1"/>
    <col min="23" max="188" width="9.28125" style="17" customWidth="1"/>
    <col min="189" max="16384" width="9.140625" style="17" customWidth="1"/>
  </cols>
  <sheetData>
    <row r="1" spans="1:22" s="30" customFormat="1" ht="12.75">
      <c r="A1" s="39" t="s">
        <v>0</v>
      </c>
      <c r="B1" s="31"/>
      <c r="C1" s="32" t="s">
        <v>1</v>
      </c>
      <c r="D1" s="33"/>
      <c r="E1" s="40"/>
      <c r="F1" s="41"/>
      <c r="G1" s="21" t="s">
        <v>17</v>
      </c>
      <c r="H1" s="21" t="s">
        <v>16</v>
      </c>
      <c r="I1" s="21" t="s">
        <v>16</v>
      </c>
      <c r="L1" s="29"/>
      <c r="M1" s="42"/>
      <c r="N1" s="42"/>
      <c r="O1" s="42"/>
      <c r="P1" s="61"/>
      <c r="Q1" s="61"/>
      <c r="R1" s="61"/>
      <c r="S1" s="61"/>
      <c r="T1" s="61"/>
      <c r="U1" s="61"/>
      <c r="V1" s="56"/>
    </row>
    <row r="2" spans="1:22" s="30" customFormat="1" ht="12.75">
      <c r="A2" s="43"/>
      <c r="B2" s="34"/>
      <c r="C2" s="35" t="s">
        <v>4</v>
      </c>
      <c r="D2" s="36" t="s">
        <v>2</v>
      </c>
      <c r="E2" s="37" t="s">
        <v>3</v>
      </c>
      <c r="F2" s="38" t="s">
        <v>10</v>
      </c>
      <c r="G2" s="18" t="s">
        <v>5</v>
      </c>
      <c r="H2" s="18" t="s">
        <v>6</v>
      </c>
      <c r="I2" s="18" t="s">
        <v>7</v>
      </c>
      <c r="L2" s="18"/>
      <c r="M2" s="44"/>
      <c r="N2" s="44"/>
      <c r="O2" s="44"/>
      <c r="V2" s="57" t="s">
        <v>9</v>
      </c>
    </row>
    <row r="3" spans="1:22" s="45" customFormat="1" ht="14.25" thickBot="1">
      <c r="A3" s="49"/>
      <c r="B3" s="50"/>
      <c r="C3" s="51"/>
      <c r="D3" s="52"/>
      <c r="E3" s="53"/>
      <c r="F3" s="54"/>
      <c r="G3" s="24">
        <v>41392</v>
      </c>
      <c r="H3" s="24">
        <v>41503</v>
      </c>
      <c r="I3" s="24">
        <v>41504</v>
      </c>
      <c r="L3" s="24"/>
      <c r="M3" s="65"/>
      <c r="N3" s="65"/>
      <c r="O3" s="65"/>
      <c r="V3" s="57"/>
    </row>
    <row r="4" spans="1:22" ht="89.25">
      <c r="A4" s="46">
        <v>1</v>
      </c>
      <c r="B4" s="80" t="s">
        <v>38</v>
      </c>
      <c r="C4" s="11" t="s">
        <v>54</v>
      </c>
      <c r="D4" s="12" t="s">
        <v>26</v>
      </c>
      <c r="E4" s="13" t="s">
        <v>37</v>
      </c>
      <c r="F4" s="12" t="s">
        <v>31</v>
      </c>
      <c r="G4" s="19">
        <v>400</v>
      </c>
      <c r="H4" s="14">
        <v>300</v>
      </c>
      <c r="I4" s="14">
        <v>200</v>
      </c>
      <c r="J4" s="77"/>
      <c r="K4" s="77"/>
      <c r="L4" s="14"/>
      <c r="M4" s="74"/>
      <c r="N4" s="74"/>
      <c r="O4" s="74"/>
      <c r="P4" s="60"/>
      <c r="Q4" s="60"/>
      <c r="R4" s="60"/>
      <c r="S4" s="60"/>
      <c r="T4" s="60"/>
      <c r="U4" s="66"/>
      <c r="V4" s="68">
        <f>SUM(G4:L4)</f>
        <v>900</v>
      </c>
    </row>
    <row r="5" spans="1:22" ht="76.5">
      <c r="A5" s="47">
        <v>2</v>
      </c>
      <c r="B5" s="55" t="s">
        <v>8</v>
      </c>
      <c r="C5" s="3" t="s">
        <v>14</v>
      </c>
      <c r="D5" s="2">
        <v>123</v>
      </c>
      <c r="E5" s="1" t="s">
        <v>27</v>
      </c>
      <c r="F5" s="2" t="s">
        <v>32</v>
      </c>
      <c r="G5" s="15">
        <v>352</v>
      </c>
      <c r="H5" s="7">
        <v>237</v>
      </c>
      <c r="I5" s="7">
        <v>176</v>
      </c>
      <c r="J5" s="76"/>
      <c r="K5" s="76"/>
      <c r="L5" s="7"/>
      <c r="M5" s="73"/>
      <c r="N5" s="73"/>
      <c r="O5" s="73"/>
      <c r="P5" s="58"/>
      <c r="Q5" s="58"/>
      <c r="R5" s="58"/>
      <c r="S5" s="58"/>
      <c r="T5" s="58"/>
      <c r="U5" s="67"/>
      <c r="V5" s="69">
        <f>SUM(G5:L5)</f>
        <v>765</v>
      </c>
    </row>
    <row r="6" spans="1:22" ht="102">
      <c r="A6" s="47">
        <v>3</v>
      </c>
      <c r="B6" s="79" t="s">
        <v>36</v>
      </c>
      <c r="C6" s="3" t="s">
        <v>30</v>
      </c>
      <c r="D6" s="2">
        <v>123</v>
      </c>
      <c r="E6" s="1" t="s">
        <v>34</v>
      </c>
      <c r="F6" s="2" t="s">
        <v>35</v>
      </c>
      <c r="G6" s="15">
        <v>288</v>
      </c>
      <c r="H6" s="7">
        <v>264</v>
      </c>
      <c r="I6" s="7">
        <v>158</v>
      </c>
      <c r="J6" s="76"/>
      <c r="K6" s="76"/>
      <c r="L6" s="7"/>
      <c r="M6" s="73"/>
      <c r="N6" s="73"/>
      <c r="O6" s="73"/>
      <c r="P6" s="58"/>
      <c r="Q6" s="58"/>
      <c r="R6" s="58"/>
      <c r="S6" s="58"/>
      <c r="T6" s="58"/>
      <c r="U6" s="67"/>
      <c r="V6" s="69">
        <f>SUM(G6:L6)</f>
        <v>710</v>
      </c>
    </row>
    <row r="7" spans="1:22" ht="77.25" thickBot="1">
      <c r="A7" s="48">
        <v>4</v>
      </c>
      <c r="B7" s="70" t="s">
        <v>8</v>
      </c>
      <c r="C7" s="4" t="s">
        <v>28</v>
      </c>
      <c r="D7" s="5">
        <v>222</v>
      </c>
      <c r="E7" s="6" t="s">
        <v>29</v>
      </c>
      <c r="F7" s="5" t="s">
        <v>33</v>
      </c>
      <c r="G7" s="20">
        <v>316</v>
      </c>
      <c r="H7" s="8"/>
      <c r="I7" s="8"/>
      <c r="J7" s="78"/>
      <c r="K7" s="78"/>
      <c r="L7" s="8"/>
      <c r="M7" s="75"/>
      <c r="N7" s="75"/>
      <c r="O7" s="75"/>
      <c r="P7" s="59"/>
      <c r="Q7" s="59"/>
      <c r="R7" s="59"/>
      <c r="S7" s="59"/>
      <c r="T7" s="59"/>
      <c r="U7" s="71"/>
      <c r="V7" s="72">
        <f>SUM(G7:L7)</f>
        <v>316</v>
      </c>
    </row>
    <row r="8" ht="15.75">
      <c r="M8" s="22"/>
    </row>
    <row r="9" ht="15.75">
      <c r="M9" s="22"/>
    </row>
    <row r="10" ht="15.75">
      <c r="M10" s="22"/>
    </row>
    <row r="11" ht="15.75">
      <c r="M11" s="22"/>
    </row>
    <row r="12" ht="15.75">
      <c r="M12" s="22"/>
    </row>
    <row r="13" ht="15.75">
      <c r="M13" s="22"/>
    </row>
    <row r="14" ht="15.75">
      <c r="M14" s="22"/>
    </row>
  </sheetData>
  <sheetProtection/>
  <printOptions/>
  <pageMargins left="0.7" right="0.7" top="0.787401575" bottom="0.787401575" header="0.3" footer="0.3"/>
  <pageSetup horizontalDpi="600" verticalDpi="600" orientation="portrait" paperSize="9" scale="84" r:id="rId2"/>
  <headerFooter>
    <oddHeader>&amp;CMČR R6 JUNIOŘI 2013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Šampus</cp:lastModifiedBy>
  <cp:lastPrinted>2013-08-18T12:49:39Z</cp:lastPrinted>
  <dcterms:created xsi:type="dcterms:W3CDTF">1999-05-11T19:05:06Z</dcterms:created>
  <dcterms:modified xsi:type="dcterms:W3CDTF">2013-08-27T19:28:55Z</dcterms:modified>
  <cp:category/>
  <cp:version/>
  <cp:contentType/>
  <cp:contentStatus/>
</cp:coreProperties>
</file>