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20" windowWidth="8505" windowHeight="8055" tabRatio="594" activeTab="0"/>
  </bookViews>
  <sheets>
    <sheet name="MČR MUŽI" sheetId="1" r:id="rId1"/>
    <sheet name="MČR ŽENY" sheetId="2" r:id="rId2"/>
    <sheet name="MČR JUNIOŘI U19" sheetId="3" r:id="rId3"/>
    <sheet name="MČR JUNIOŘI U23" sheetId="4" r:id="rId4"/>
    <sheet name="MČR JUNIORKY" sheetId="5" r:id="rId5"/>
    <sheet name="MČR VETERÁNI" sheetId="6" r:id="rId6"/>
  </sheets>
  <definedNames>
    <definedName name="_xlnm.Print_Area" localSheetId="5">'MČR VETERÁNI'!$A$1:$V$12</definedName>
  </definedNames>
  <calcPr fullCalcOnLoad="1"/>
</workbook>
</file>

<file path=xl/sharedStrings.xml><?xml version="1.0" encoding="utf-8"?>
<sst xmlns="http://schemas.openxmlformats.org/spreadsheetml/2006/main" count="268" uniqueCount="196">
  <si>
    <t>Pořadí</t>
  </si>
  <si>
    <t>Název</t>
  </si>
  <si>
    <t>Č.</t>
  </si>
  <si>
    <t>Posádka</t>
  </si>
  <si>
    <t>posádky</t>
  </si>
  <si>
    <t>SJEZD</t>
  </si>
  <si>
    <t>SLALOM</t>
  </si>
  <si>
    <t>SPRINT</t>
  </si>
  <si>
    <t>CELKEM</t>
  </si>
  <si>
    <t>Rok</t>
  </si>
  <si>
    <t>60
65
62
58</t>
  </si>
  <si>
    <t>Hastrman</t>
  </si>
  <si>
    <t>Labe</t>
  </si>
  <si>
    <t>Č. Vrbné</t>
  </si>
  <si>
    <t>TOMI REMONT TEVA</t>
  </si>
  <si>
    <t>RK Troja Čoro</t>
  </si>
  <si>
    <t>Bohouš a jeho parta</t>
  </si>
  <si>
    <t>RK Gymnázium Letohrad kočičky</t>
  </si>
  <si>
    <t>Jezinky</t>
  </si>
  <si>
    <t>Berušky</t>
  </si>
  <si>
    <t>Lernerová Tereza
Hajzlerová Petra
Valíková Radka
Háková Jitka</t>
  </si>
  <si>
    <t>Halašková Petra
Nakládalová Kateřina
Schneiderová Lucie
Mrůzková Michala</t>
  </si>
  <si>
    <t>Schutová Míša
Chlupáčová Vlaďka
Starcová Dana
Trefná Hana
Plašilová Martina</t>
  </si>
  <si>
    <t>75
83
82
86</t>
  </si>
  <si>
    <t>84
82
91
80</t>
  </si>
  <si>
    <t>72
72
85
79</t>
  </si>
  <si>
    <t>80
65
81
75
85</t>
  </si>
  <si>
    <t>Lipno</t>
  </si>
  <si>
    <t>TR Veterán</t>
  </si>
  <si>
    <t>TR  KUHEBUMI</t>
  </si>
  <si>
    <t>WWS</t>
  </si>
  <si>
    <t>Zatím B</t>
  </si>
  <si>
    <t>Ježek Team Oldies</t>
  </si>
  <si>
    <t>Bubeníček Ivan
Šťastný Michal
Hermann René
Kučera Milan</t>
  </si>
  <si>
    <t>Křivánek Tomáš
Bluma Michal
Matějka Roman
Irain Jiří</t>
  </si>
  <si>
    <t>66
70
73
55</t>
  </si>
  <si>
    <t>Jiskra HB Junioři</t>
  </si>
  <si>
    <t>RK Gymnázium Letohrad B</t>
  </si>
  <si>
    <t>Kylar Aleš
Běťák Daniel
Pecháček Filip
Krejčí Martin</t>
  </si>
  <si>
    <t>109  143</t>
  </si>
  <si>
    <t>RK Hodonín Junior</t>
  </si>
  <si>
    <t>Jiskra HB U23</t>
  </si>
  <si>
    <t>123   147     178</t>
  </si>
  <si>
    <t>Gymnázium Letohrad</t>
  </si>
  <si>
    <t>TR ENVY</t>
  </si>
  <si>
    <t>HANACE rafters ČUDLY</t>
  </si>
  <si>
    <t>Mašínová Marie   Dundová Ivana        Beránková Kateřina    Vitovcová Natálie</t>
  </si>
  <si>
    <t>Šembera Jiří
Kristl Václav
Blanařová Martina
Paďour Jiří</t>
  </si>
  <si>
    <t>Černý Michal
Havlíček Jiří
Žák Petr
Prokop Jan</t>
  </si>
  <si>
    <t>Kratochvílová Michaela
Vacíková Katka
Procházková Pavla
Valtrová Zuzana
Kaňkovská Hana</t>
  </si>
  <si>
    <t>Beránková Barbora
Kašparová Anna
Pinkavová Marta
Sosvorová Lucie
Panenková Alena</t>
  </si>
  <si>
    <t>93
85
86
84
52</t>
  </si>
  <si>
    <t>Plavjaniková Petra
Koehlerová Renáta
Znamenáčková Šárka
Hájková Jaroslava
Kocmanová Karolina</t>
  </si>
  <si>
    <t>75
75
73
55
83</t>
  </si>
  <si>
    <t>TYGROVANÉ LAMY</t>
  </si>
  <si>
    <t>126
109
178</t>
  </si>
  <si>
    <t>BAUEROVÁ LENKA
BERÁNKOVÁ BÁRA
BALATKOVÁ PETRA
VACÍKOVÁ KATEŘINA</t>
  </si>
  <si>
    <t>84
92
87
83</t>
  </si>
  <si>
    <t>TR ENVY juniorky</t>
  </si>
  <si>
    <t xml:space="preserve">FOLTYSOVÁ DENISA
FOLTYSOVÁ SABINA
SOVÁKOVÁ LENKA
LIGURSKÁ BLANKA </t>
  </si>
  <si>
    <t>93
91
93
94</t>
  </si>
  <si>
    <t>Spitfire</t>
  </si>
  <si>
    <t>174
178</t>
  </si>
  <si>
    <t>TUŽOVÁ JULIE
GREGROVÁ KRISTYNA
ŠUTTOVÁ ZITA
TEREZA LERNEROVÁ
VÁVROVÁ EVA</t>
  </si>
  <si>
    <t>85
84
78
71</t>
  </si>
  <si>
    <t>HANACE rafters Čudly</t>
  </si>
  <si>
    <t>MAŠÍNOVÁ MARIE
DUNDOVÁ IVA
BERÁNKOVÁ KATEŘINA 
VÍTOVCOVÁ NATÁLIE</t>
  </si>
  <si>
    <t>97
95
96
95</t>
  </si>
  <si>
    <t>94
95
95
96</t>
  </si>
  <si>
    <t>97
97
96
95</t>
  </si>
  <si>
    <t>Jiskra HB junioři B</t>
  </si>
  <si>
    <t>96
94
00
98</t>
  </si>
  <si>
    <t>Rolenc Ondřej
Haleš Antonín
Pavlík Radek
Novák Martin
Božek Radim</t>
  </si>
  <si>
    <t>91
92
92
91
92</t>
  </si>
  <si>
    <t>Janošek Radek
Martinka Antonín
Martinka Tomáš
Blanař Jindřich
Chrenka Vojtěch</t>
  </si>
  <si>
    <t>91
93
93
93
91</t>
  </si>
  <si>
    <t>Vondráček Vít
Musil Filip
Chrenka Vojtěch
Štěpánek Vojtěch
Myslivec Jan</t>
  </si>
  <si>
    <t>90
91
91
90
91</t>
  </si>
  <si>
    <t>RK Gymnázium Letohrad</t>
  </si>
  <si>
    <t>95
91
96
97</t>
  </si>
  <si>
    <t>91
91
91
92</t>
  </si>
  <si>
    <t>Netopil Zbyněk
Vrba Jiří
Bozděch Zdeněk
Hric Michal
Šťastný Jan</t>
  </si>
  <si>
    <t>60
66
71
73
70</t>
  </si>
  <si>
    <t>Krechler Miroslav
Doležal Vilém
Benhák Jiří
Karafiát Josef
Tomek Petr</t>
  </si>
  <si>
    <t>52
51
56
60
68</t>
  </si>
  <si>
    <t>HRT veterán</t>
  </si>
  <si>
    <t>64
73
73
73</t>
  </si>
  <si>
    <t>Lerner Luděk
Urban Václav
Šrogl Michal
Znamenáček Milan
Panenka Petr</t>
  </si>
  <si>
    <t xml:space="preserve">60
53
72
71
</t>
  </si>
  <si>
    <t xml:space="preserve">Kaplice R </t>
  </si>
  <si>
    <t>155
178
147</t>
  </si>
  <si>
    <t>66
67
64
71</t>
  </si>
  <si>
    <t>GEOPLAN RAFT KLUB
Hradec Králové A</t>
  </si>
  <si>
    <t>DUŠEK VLADIMÍR
KAŠPAR JAROSLAV
POLÍVKA KAREL
BERGMAN VLADIMÍR</t>
  </si>
  <si>
    <t>57
56
45
58</t>
  </si>
  <si>
    <t>Kocek Jaroslav
Činčera Pavel
Činčera Jiří
Valenta Jan
Sýkora Jaroslav</t>
  </si>
  <si>
    <t>62
69
43
63
45</t>
  </si>
  <si>
    <t>OUTDOOR CLUB HANACE Jikry</t>
  </si>
  <si>
    <t>99
00
00
99</t>
  </si>
  <si>
    <t>Hájek Martin
Svačina Pavel
Svačina Petr
Znamenáčková Šárka</t>
  </si>
  <si>
    <t>Putzer Petr
Putzer Pavel
Blanář Jaroslav
Veber Jan</t>
  </si>
  <si>
    <t>Dušek Vladimír
Kašpar Jaroslav
Polívka Karel
Bergman Vladimír</t>
  </si>
  <si>
    <t>Kučerová Veronika
Petrová Eva
Chmelová Tereza
Paloudová Anežka</t>
  </si>
  <si>
    <t>Krejčí Martin
Šembera Martin
Pecháček Filip
Kylar Aleš</t>
  </si>
  <si>
    <t>Vondráček Vojtěch
Fučík Robin
Šlesinger Michal
Krýsa Václav</t>
  </si>
  <si>
    <t>TR HIKO</t>
  </si>
  <si>
    <t>PRSI team</t>
  </si>
  <si>
    <t>RK Troja - A</t>
  </si>
  <si>
    <t>HANACE rafters A</t>
  </si>
  <si>
    <t>JEŽEK TEAM</t>
  </si>
  <si>
    <t>RK Hodonín - 017</t>
  </si>
  <si>
    <t>TR Rafting Morava</t>
  </si>
  <si>
    <t>Jiskra HB</t>
  </si>
  <si>
    <t>WWS CLUB</t>
  </si>
  <si>
    <t>KAPPA</t>
  </si>
  <si>
    <t>HRT TEAM</t>
  </si>
  <si>
    <t>Katamarán X.K. Lištičky</t>
  </si>
  <si>
    <t>Jiskra HB B</t>
  </si>
  <si>
    <t>PANDEROS</t>
  </si>
  <si>
    <t>GEOPLAN RAFT KLUB HK A</t>
  </si>
  <si>
    <t>HANACE rafters Zničehonix</t>
  </si>
  <si>
    <t>Campus Turnov</t>
  </si>
  <si>
    <t>Kaplice A</t>
  </si>
  <si>
    <t>Fortuna Kolín</t>
  </si>
  <si>
    <t>Neptun Red Team</t>
  </si>
  <si>
    <t>Katamarán V.K. Mončičáci</t>
  </si>
  <si>
    <t>PR TEAM</t>
  </si>
  <si>
    <t>TRAGÉD</t>
  </si>
  <si>
    <t>MB team</t>
  </si>
  <si>
    <t>KAPPA B</t>
  </si>
  <si>
    <t>Katamarán P.K. Leopardi</t>
  </si>
  <si>
    <t>HASTRMAN</t>
  </si>
  <si>
    <t>CHEBÁCI</t>
  </si>
  <si>
    <t>PROKS JAKUB
PRAŽAN MILAN
SEHNAL ŠTĚPÁN
TOMEK LUKÁŠ</t>
  </si>
  <si>
    <t>84
81
85
84</t>
  </si>
  <si>
    <t>PEŠKA LIBOR
SAIKO TOMÁŠ
CUC MICHAL
FOUKAL PAVEL</t>
  </si>
  <si>
    <t>87
86
77
87</t>
  </si>
  <si>
    <t>HNULÍK MICHAL
VONDRÁČEK VÍT
ŠTĚPÁNEK VOJTĚCH
ŠTĚPÁNEK MATĚJ</t>
  </si>
  <si>
    <t>88
90
90
88</t>
  </si>
  <si>
    <t>KUDĚJ VIKTOR
OTRUBA LUKÁŠ
FIALA MICHAL
HÁJEK FILIP</t>
  </si>
  <si>
    <t>63
64
62
68</t>
  </si>
  <si>
    <t>HÁJEK MARTIN
SVAČINA PAVEL
SVAČINA PETR
VÁVRA JAN</t>
  </si>
  <si>
    <t>64
73
73
77</t>
  </si>
  <si>
    <t>KLUGANOST VÍT
PANENKA PETR
PECHÁČEK TOMÁŠ
PECHÁČEK MICHAL</t>
  </si>
  <si>
    <t>77
47
74
76</t>
  </si>
  <si>
    <t>KŘIVÁNEK TOMÁŠ
BLUMA MICHAL
MATĚJKA ROMAN
PÁŠA JIŘÍ</t>
  </si>
  <si>
    <t>66
70
73
78</t>
  </si>
  <si>
    <t>RUSEK TOMÁŠ
HNILICA MICHAL
TEJMAR TOMÁŠ
MACH TADEÁŠ</t>
  </si>
  <si>
    <t>82
82
83
83</t>
  </si>
  <si>
    <t>78
92
87
88</t>
  </si>
  <si>
    <t>JAROLÍMEK OTTA
MATĚJEC JIŘÍ
KOZDERKA PAVEL
VÁLEK JIŘÍ</t>
  </si>
  <si>
    <t>61
68
85
81</t>
  </si>
  <si>
    <t>SVĚTLÍK ZDENĚK
UHLÍŘ ZDENĚK
HORNÍK ZDENĚK
KLVAŇ MICHAL</t>
  </si>
  <si>
    <t>73
60
60
52</t>
  </si>
  <si>
    <t>ZROSTLÍK Štěpán
ČERMÁK Petr
ASTL Pavel
REČKA Lukáš</t>
  </si>
  <si>
    <t>88
86
87
87</t>
  </si>
  <si>
    <t>BARTOŠ JIŘÍ
BARTOŠ VÍT
BRZOBOHATÝ DAVID
HOUSA ALEŠ
ČIČÁK MONISLAV</t>
  </si>
  <si>
    <t>75
79
79
78
85</t>
  </si>
  <si>
    <t>POLÁK LIBOR
RÚŽIČKA VÁCLAV
SCHUTOVÁ
ŠEMBERA</t>
  </si>
  <si>
    <t>67
76</t>
  </si>
  <si>
    <t>KLAUSNER FILIP
REISCHIG JIŘÍ
KEDRŠT JAN
TUČEK MILAN
DRYÁK PAVEL</t>
  </si>
  <si>
    <t>75
76
49
48
79</t>
  </si>
  <si>
    <t>DANĚK JAN
TABAČÍK SLAVOMÍR
VLASÁK MICHAL
SUCHÁNEK MARTIN</t>
  </si>
  <si>
    <t>65
65
71
79</t>
  </si>
  <si>
    <t>SCHNEIDEROVÁ LUCIE
SÝKORA JAN
HUCL RADIM
SÝKORA ONDŘEJ</t>
  </si>
  <si>
    <t>78
75
74
78</t>
  </si>
  <si>
    <t>KOCEK JAROSLAV
ČINČERA PAVEL
ČINČERA JIŘÍ
SÝKORA JAROSLAV</t>
  </si>
  <si>
    <t>62
69
43
45</t>
  </si>
  <si>
    <t>KREJČÍ MARTIN
PETRÁČEK FILIP
KYLLAR ALEŠ
PĚŤÁK DANIEL</t>
  </si>
  <si>
    <t>DOLEJŠ PETR
DOLEJŠ MARTIN
PROCHÁZKA PETR
BOHM DAVID
HOLÝ TOMÁŠ</t>
  </si>
  <si>
    <t>74
80
82
77
80</t>
  </si>
  <si>
    <t>Foltysová Denisa      Foltysová Sabina     Sováková Lenka       Ligurská Blanka</t>
  </si>
  <si>
    <t>TR HANACE junior</t>
  </si>
  <si>
    <t>DANĚK ALEŠ
ŠŤASTNÝ JAN
HAVLÍČEK JAN
PINKAVA ONDŘEJ
UNCAJTÍK LUKÁŠ</t>
  </si>
  <si>
    <t>79
70
82
77
84</t>
  </si>
  <si>
    <t>HRIC MICHAL
KABRHEL VÁCLAV
LISICKÝ DAVID
HRIC VÍTEZSLAV
HANULIAK JAN</t>
  </si>
  <si>
    <t>73
83
81
74
84</t>
  </si>
  <si>
    <t>BOŽEK RADIM
HALEŠ ANTONÍN
PAVLÍK RADEK
NOVÁK MARTIN
ROLENC ONDŘEJ</t>
  </si>
  <si>
    <t>92
92
92
91
91</t>
  </si>
  <si>
    <t>IRAIN JIŘÍ
ŘÍHA JAN
ŠANTORA JAN
ZNAMENÁČK MILAN
VESELÝ PETR</t>
  </si>
  <si>
    <t>81
87
83
71
76</t>
  </si>
  <si>
    <t>TR KUHEBUMI</t>
  </si>
  <si>
    <t xml:space="preserve">BUBENÍČEK IVAN
ŠŤASTNÝ MICHAL
HERMANN RENÉ
KUČERA MILAN </t>
  </si>
  <si>
    <t>URBAN VÁCLAV
LERNER LUDĚK
PANENKA PETR
KLIMENT DAVID
RŮŽIČKA VÁCLAV</t>
  </si>
  <si>
    <t>53
60
..
78
75</t>
  </si>
  <si>
    <t>PROCHÁZKA MARTIN
KYSELA FRANTIŠEK
KOLÁTOR MICHAL
PROCHÁZKA JAN
ŠANTORA JAN</t>
  </si>
  <si>
    <t>78
80
77
93
83</t>
  </si>
  <si>
    <t>PUTZER PETR
PUTZER PAVEL
BAUEROVÁ LENKA
VEBER JAN
BOČEK ZDENĚK</t>
  </si>
  <si>
    <t>66
67
84
71
75</t>
  </si>
  <si>
    <t>MARTINKA ANTONÍN
MARTINKA TOMÁŠ
BLANÁŘ JINDŘICH
CHRENKA VOJTĚCH
JANOŠEK RADEK</t>
  </si>
  <si>
    <t>93
93
93
91
91</t>
  </si>
  <si>
    <t>KNOSEL WALTER
MUSIL FILIP
JANŮ PETR
BENEDA MICHAL</t>
  </si>
  <si>
    <t>HAVLÍČEK ONDŘEJ
VELÍNSKÝ JIŘÍ
ŽÁK PETR
VONDRÁČEK VOJTĚCH
MYSLIVEC JAN</t>
  </si>
  <si>
    <t>88
89
95
97
91</t>
  </si>
  <si>
    <t>KRECHLER MIROSLAV
TOMEK PETR
BENHÁK JIŘÍ
KARAFIÁT JOSEF
DOLEŽAL MAREK</t>
  </si>
  <si>
    <t>52
68
56
60
80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</si>
</sst>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[$-405]d\.\ mmmm\ yyyy"/>
    <numFmt numFmtId="171" formatCode="mmm/yyyy"/>
    <numFmt numFmtId="172" formatCode="[$-F400]h:mm:ss\ d\o\p\./\od\p\."/>
    <numFmt numFmtId="173" formatCode="mm:ss.00"/>
    <numFmt numFmtId="174" formatCode="[h]:mm:ss;@"/>
    <numFmt numFmtId="175" formatCode="mm:ss.0;@"/>
  </numFmts>
  <fonts count="51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" fillId="0" borderId="0">
      <alignment/>
      <protection/>
    </xf>
    <xf numFmtId="0" fontId="11" fillId="23" borderId="6" applyNumberFormat="0" applyFont="0" applyAlignment="0" applyProtection="0"/>
    <xf numFmtId="9" fontId="11" fillId="0" borderId="0" applyFont="0" applyFill="0" applyBorder="0" applyAlignment="0" applyProtection="0"/>
    <xf numFmtId="0" fontId="4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0" fontId="7" fillId="0" borderId="10" xfId="47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horizontal="left" vertical="center" wrapText="1"/>
      <protection/>
    </xf>
    <xf numFmtId="0" fontId="14" fillId="0" borderId="0" xfId="0" applyFont="1" applyFill="1" applyAlignment="1">
      <alignment/>
    </xf>
    <xf numFmtId="0" fontId="5" fillId="0" borderId="10" xfId="47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165" fontId="16" fillId="0" borderId="17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166" fontId="9" fillId="33" borderId="18" xfId="0" applyNumberFormat="1" applyFont="1" applyFill="1" applyBorder="1" applyAlignment="1">
      <alignment horizontal="center" vertical="center"/>
    </xf>
    <xf numFmtId="166" fontId="9" fillId="33" borderId="19" xfId="0" applyNumberFormat="1" applyFont="1" applyFill="1" applyBorder="1" applyAlignment="1">
      <alignment horizontal="center" vertical="center"/>
    </xf>
    <xf numFmtId="165" fontId="10" fillId="0" borderId="17" xfId="0" applyNumberFormat="1" applyFont="1" applyFill="1" applyBorder="1" applyAlignment="1">
      <alignment horizontal="center"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165" fontId="16" fillId="0" borderId="17" xfId="0" applyNumberFormat="1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/>
    </xf>
    <xf numFmtId="166" fontId="10" fillId="33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22" xfId="47" applyFont="1" applyFill="1" applyBorder="1" applyAlignment="1">
      <alignment horizontal="center" vertical="center" wrapText="1"/>
      <protection/>
    </xf>
    <xf numFmtId="0" fontId="7" fillId="0" borderId="22" xfId="47" applyFont="1" applyFill="1" applyBorder="1" applyAlignment="1">
      <alignment horizontal="center" vertical="center" wrapText="1"/>
      <protection/>
    </xf>
    <xf numFmtId="0" fontId="7" fillId="0" borderId="22" xfId="47" applyFont="1" applyFill="1" applyBorder="1" applyAlignment="1">
      <alignment horizontal="left" vertical="center" wrapText="1"/>
      <protection/>
    </xf>
    <xf numFmtId="0" fontId="15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0" borderId="24" xfId="47" applyFont="1" applyFill="1" applyBorder="1" applyAlignment="1">
      <alignment horizontal="center" vertical="center" wrapText="1"/>
      <protection/>
    </xf>
    <xf numFmtId="0" fontId="7" fillId="0" borderId="24" xfId="47" applyFont="1" applyFill="1" applyBorder="1" applyAlignment="1">
      <alignment horizontal="center" vertical="center" wrapText="1"/>
      <protection/>
    </xf>
    <xf numFmtId="0" fontId="7" fillId="0" borderId="24" xfId="47" applyFont="1" applyFill="1" applyBorder="1" applyAlignment="1">
      <alignment horizontal="left" vertical="center" wrapText="1"/>
      <protection/>
    </xf>
    <xf numFmtId="0" fontId="15" fillId="0" borderId="2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/>
    </xf>
    <xf numFmtId="166" fontId="9" fillId="0" borderId="16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66" fontId="5" fillId="33" borderId="18" xfId="0" applyNumberFormat="1" applyFont="1" applyFill="1" applyBorder="1" applyAlignment="1">
      <alignment horizontal="center" vertical="center"/>
    </xf>
    <xf numFmtId="166" fontId="17" fillId="33" borderId="19" xfId="0" applyNumberFormat="1" applyFont="1" applyFill="1" applyBorder="1" applyAlignment="1">
      <alignment horizontal="center" vertical="center"/>
    </xf>
    <xf numFmtId="1" fontId="18" fillId="33" borderId="27" xfId="0" applyNumberFormat="1" applyFont="1" applyFill="1" applyBorder="1" applyAlignment="1">
      <alignment horizontal="center" vertical="center"/>
    </xf>
    <xf numFmtId="1" fontId="18" fillId="33" borderId="28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1" fontId="15" fillId="34" borderId="24" xfId="0" applyNumberFormat="1" applyFont="1" applyFill="1" applyBorder="1" applyAlignment="1">
      <alignment horizontal="center" vertical="center"/>
    </xf>
    <xf numFmtId="165" fontId="10" fillId="0" borderId="26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left" vertical="top" wrapText="1"/>
    </xf>
    <xf numFmtId="165" fontId="16" fillId="0" borderId="16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/>
    </xf>
    <xf numFmtId="1" fontId="18" fillId="33" borderId="29" xfId="0" applyNumberFormat="1" applyFont="1" applyFill="1" applyBorder="1" applyAlignment="1">
      <alignment horizontal="center" vertical="center"/>
    </xf>
    <xf numFmtId="1" fontId="18" fillId="33" borderId="30" xfId="0" applyNumberFormat="1" applyFont="1" applyFill="1" applyBorder="1" applyAlignment="1">
      <alignment horizontal="center" vertical="center"/>
    </xf>
    <xf numFmtId="1" fontId="18" fillId="33" borderId="31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1" fontId="15" fillId="34" borderId="22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5" fillId="35" borderId="23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6" fillId="27" borderId="24" xfId="0" applyFont="1" applyFill="1" applyBorder="1" applyAlignment="1">
      <alignment horizontal="center" vertical="center" wrapText="1"/>
    </xf>
    <xf numFmtId="0" fontId="6" fillId="27" borderId="10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6" fillId="27" borderId="22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/>
    </xf>
    <xf numFmtId="1" fontId="18" fillId="33" borderId="40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TARTOVKA R4 KAMENICE 2004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7.00390625" style="11" bestFit="1" customWidth="1"/>
    <col min="2" max="2" width="2.00390625" style="1" bestFit="1" customWidth="1"/>
    <col min="3" max="3" width="20.28125" style="4" bestFit="1" customWidth="1"/>
    <col min="4" max="4" width="3.57421875" style="5" bestFit="1" customWidth="1"/>
    <col min="5" max="5" width="21.00390625" style="6" customWidth="1"/>
    <col min="6" max="6" width="5.00390625" style="7" bestFit="1" customWidth="1"/>
    <col min="7" max="9" width="9.57421875" style="2" bestFit="1" customWidth="1"/>
    <col min="10" max="19" width="8.57421875" style="3" hidden="1" customWidth="1"/>
    <col min="20" max="21" width="8.57421875" style="16" hidden="1" customWidth="1"/>
    <col min="22" max="22" width="10.7109375" style="65" bestFit="1" customWidth="1"/>
    <col min="23" max="24" width="8.57421875" style="8" customWidth="1"/>
    <col min="25" max="187" width="9.28125" style="8" customWidth="1"/>
    <col min="188" max="16384" width="9.140625" style="8" customWidth="1"/>
  </cols>
  <sheetData>
    <row r="1" spans="1:22" s="25" customFormat="1" ht="14.25">
      <c r="A1" s="59" t="s">
        <v>0</v>
      </c>
      <c r="B1" s="19"/>
      <c r="C1" s="20" t="s">
        <v>1</v>
      </c>
      <c r="D1" s="21"/>
      <c r="E1" s="22"/>
      <c r="F1" s="105" t="s">
        <v>9</v>
      </c>
      <c r="G1" s="19" t="s">
        <v>27</v>
      </c>
      <c r="H1" s="19" t="s">
        <v>13</v>
      </c>
      <c r="I1" s="19" t="s">
        <v>13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9"/>
    </row>
    <row r="2" spans="1:22" s="25" customFormat="1" ht="14.25">
      <c r="A2" s="60"/>
      <c r="B2" s="26"/>
      <c r="C2" s="27" t="s">
        <v>4</v>
      </c>
      <c r="D2" s="28" t="s">
        <v>2</v>
      </c>
      <c r="E2" s="29" t="s">
        <v>3</v>
      </c>
      <c r="F2" s="106"/>
      <c r="G2" s="58" t="s">
        <v>5</v>
      </c>
      <c r="H2" s="58" t="s">
        <v>6</v>
      </c>
      <c r="I2" s="58" t="s">
        <v>7</v>
      </c>
      <c r="V2" s="40" t="s">
        <v>8</v>
      </c>
    </row>
    <row r="3" spans="1:22" s="31" customFormat="1" ht="15.75" thickBot="1">
      <c r="A3" s="68"/>
      <c r="B3" s="69"/>
      <c r="C3" s="70"/>
      <c r="D3" s="71"/>
      <c r="E3" s="72"/>
      <c r="F3" s="106"/>
      <c r="G3" s="73">
        <v>41517</v>
      </c>
      <c r="H3" s="73">
        <v>41503</v>
      </c>
      <c r="I3" s="73">
        <v>41504</v>
      </c>
      <c r="V3" s="45"/>
    </row>
    <row r="4" spans="1:22" ht="63.75">
      <c r="A4" s="87">
        <v>1</v>
      </c>
      <c r="B4" s="97">
        <v>5</v>
      </c>
      <c r="C4" s="53" t="s">
        <v>105</v>
      </c>
      <c r="D4" s="54"/>
      <c r="E4" s="55" t="s">
        <v>173</v>
      </c>
      <c r="F4" s="54" t="s">
        <v>174</v>
      </c>
      <c r="G4" s="56">
        <v>400</v>
      </c>
      <c r="H4" s="56">
        <v>300</v>
      </c>
      <c r="I4" s="56">
        <v>200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85"/>
      <c r="V4" s="63">
        <f>SUM(G4:I4)</f>
        <v>900</v>
      </c>
    </row>
    <row r="5" spans="1:22" ht="63.75">
      <c r="A5" s="88">
        <v>2</v>
      </c>
      <c r="B5" s="98">
        <v>5</v>
      </c>
      <c r="C5" s="17" t="s">
        <v>111</v>
      </c>
      <c r="D5" s="14"/>
      <c r="E5" s="15" t="s">
        <v>175</v>
      </c>
      <c r="F5" s="14" t="s">
        <v>176</v>
      </c>
      <c r="G5" s="10">
        <v>352</v>
      </c>
      <c r="H5" s="10">
        <v>180</v>
      </c>
      <c r="I5" s="10">
        <v>176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86"/>
      <c r="V5" s="64">
        <f>SUM(G5:I5)</f>
        <v>708</v>
      </c>
    </row>
    <row r="6" spans="1:22" ht="63.75">
      <c r="A6" s="88">
        <v>3</v>
      </c>
      <c r="B6" s="98">
        <v>5</v>
      </c>
      <c r="C6" s="17" t="s">
        <v>172</v>
      </c>
      <c r="D6" s="14"/>
      <c r="E6" s="15" t="s">
        <v>177</v>
      </c>
      <c r="F6" s="14" t="s">
        <v>178</v>
      </c>
      <c r="G6" s="10">
        <v>316</v>
      </c>
      <c r="H6" s="10">
        <v>237</v>
      </c>
      <c r="I6" s="10">
        <v>144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86"/>
      <c r="V6" s="64">
        <f>SUM(G6:I6)</f>
        <v>697</v>
      </c>
    </row>
    <row r="7" spans="1:22" ht="63.75">
      <c r="A7" s="88">
        <v>4</v>
      </c>
      <c r="B7" s="98">
        <v>5</v>
      </c>
      <c r="C7" s="17" t="s">
        <v>106</v>
      </c>
      <c r="D7" s="14"/>
      <c r="E7" s="15" t="s">
        <v>179</v>
      </c>
      <c r="F7" s="14" t="s">
        <v>180</v>
      </c>
      <c r="G7" s="10">
        <v>276</v>
      </c>
      <c r="H7" s="10">
        <v>264</v>
      </c>
      <c r="I7" s="10">
        <v>138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86"/>
      <c r="V7" s="64">
        <f>SUM(G7:I7)</f>
        <v>678</v>
      </c>
    </row>
    <row r="8" spans="1:22" ht="51">
      <c r="A8" s="88">
        <v>5</v>
      </c>
      <c r="B8" s="91">
        <v>4</v>
      </c>
      <c r="C8" s="17" t="s">
        <v>107</v>
      </c>
      <c r="D8" s="14"/>
      <c r="E8" s="15" t="s">
        <v>133</v>
      </c>
      <c r="F8" s="14" t="s">
        <v>134</v>
      </c>
      <c r="G8" s="10">
        <v>288</v>
      </c>
      <c r="H8" s="10">
        <v>216</v>
      </c>
      <c r="I8" s="10">
        <v>158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86"/>
      <c r="V8" s="64">
        <f>SUM(G8:I8)</f>
        <v>662</v>
      </c>
    </row>
    <row r="9" spans="1:22" ht="51">
      <c r="A9" s="88">
        <v>6</v>
      </c>
      <c r="B9" s="91">
        <v>4</v>
      </c>
      <c r="C9" s="17" t="s">
        <v>112</v>
      </c>
      <c r="D9" s="14"/>
      <c r="E9" s="15" t="s">
        <v>137</v>
      </c>
      <c r="F9" s="14" t="s">
        <v>138</v>
      </c>
      <c r="G9" s="10">
        <v>252</v>
      </c>
      <c r="H9" s="10">
        <v>171</v>
      </c>
      <c r="I9" s="10">
        <v>126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86"/>
      <c r="V9" s="64">
        <f>SUM(G9:I9)</f>
        <v>549</v>
      </c>
    </row>
    <row r="10" spans="1:22" ht="63.75">
      <c r="A10" s="88">
        <v>7</v>
      </c>
      <c r="B10" s="98">
        <v>5</v>
      </c>
      <c r="C10" s="17" t="s">
        <v>110</v>
      </c>
      <c r="D10" s="14"/>
      <c r="E10" s="15" t="s">
        <v>189</v>
      </c>
      <c r="F10" s="14" t="s">
        <v>190</v>
      </c>
      <c r="G10" s="10">
        <v>180</v>
      </c>
      <c r="H10" s="10">
        <v>189</v>
      </c>
      <c r="I10" s="10">
        <v>120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86"/>
      <c r="V10" s="64">
        <f>SUM(G10:I10)</f>
        <v>489</v>
      </c>
    </row>
    <row r="11" spans="1:22" ht="51">
      <c r="A11" s="88">
        <v>8</v>
      </c>
      <c r="B11" s="91">
        <v>4</v>
      </c>
      <c r="C11" s="17" t="s">
        <v>118</v>
      </c>
      <c r="D11" s="14"/>
      <c r="E11" s="15" t="s">
        <v>147</v>
      </c>
      <c r="F11" s="14" t="s">
        <v>148</v>
      </c>
      <c r="G11" s="10">
        <v>240</v>
      </c>
      <c r="H11" s="10">
        <v>108</v>
      </c>
      <c r="I11" s="10">
        <v>96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86"/>
      <c r="V11" s="64">
        <f>SUM(G11:I11)</f>
        <v>444</v>
      </c>
    </row>
    <row r="12" spans="1:22" ht="63.75">
      <c r="A12" s="88">
        <v>9</v>
      </c>
      <c r="B12" s="98">
        <v>5</v>
      </c>
      <c r="C12" s="17" t="s">
        <v>113</v>
      </c>
      <c r="D12" s="14"/>
      <c r="E12" s="15" t="s">
        <v>183</v>
      </c>
      <c r="F12" s="14" t="s">
        <v>184</v>
      </c>
      <c r="G12" s="10">
        <v>228</v>
      </c>
      <c r="H12" s="10">
        <v>162</v>
      </c>
      <c r="I12" s="10">
        <v>52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86"/>
      <c r="V12" s="64">
        <f>SUM(G12:I12)</f>
        <v>442</v>
      </c>
    </row>
    <row r="13" spans="1:22" ht="51">
      <c r="A13" s="88">
        <v>10</v>
      </c>
      <c r="B13" s="91">
        <v>4</v>
      </c>
      <c r="C13" s="17" t="s">
        <v>31</v>
      </c>
      <c r="D13" s="14"/>
      <c r="E13" s="15" t="s">
        <v>145</v>
      </c>
      <c r="F13" s="14" t="s">
        <v>146</v>
      </c>
      <c r="G13" s="10">
        <v>192</v>
      </c>
      <c r="H13" s="10">
        <v>126</v>
      </c>
      <c r="I13" s="10">
        <v>114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86"/>
      <c r="V13" s="64">
        <f>SUM(G13:I13)</f>
        <v>432</v>
      </c>
    </row>
    <row r="14" spans="1:22" ht="63.75">
      <c r="A14" s="88">
        <v>11</v>
      </c>
      <c r="B14" s="98">
        <v>5</v>
      </c>
      <c r="C14" s="17" t="s">
        <v>109</v>
      </c>
      <c r="D14" s="14"/>
      <c r="E14" s="15" t="s">
        <v>194</v>
      </c>
      <c r="F14" s="14" t="s">
        <v>195</v>
      </c>
      <c r="G14" s="10">
        <v>120</v>
      </c>
      <c r="H14" s="10">
        <v>198</v>
      </c>
      <c r="I14" s="10">
        <v>72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86"/>
      <c r="V14" s="64">
        <f>SUM(G14:I14)</f>
        <v>390</v>
      </c>
    </row>
    <row r="15" spans="1:22" ht="63.75">
      <c r="A15" s="88">
        <v>12</v>
      </c>
      <c r="B15" s="98">
        <v>5</v>
      </c>
      <c r="C15" s="17" t="s">
        <v>122</v>
      </c>
      <c r="D15" s="14"/>
      <c r="E15" s="15" t="s">
        <v>187</v>
      </c>
      <c r="F15" s="14" t="s">
        <v>188</v>
      </c>
      <c r="G15" s="10">
        <v>204</v>
      </c>
      <c r="H15" s="103">
        <v>78</v>
      </c>
      <c r="I15" s="10">
        <v>78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86"/>
      <c r="V15" s="64">
        <f>SUM(G15:I15)</f>
        <v>360</v>
      </c>
    </row>
    <row r="16" spans="1:22" ht="51">
      <c r="A16" s="88">
        <v>13</v>
      </c>
      <c r="B16" s="91">
        <v>4</v>
      </c>
      <c r="C16" s="17" t="s">
        <v>108</v>
      </c>
      <c r="D16" s="14"/>
      <c r="E16" s="15" t="s">
        <v>135</v>
      </c>
      <c r="F16" s="14" t="s">
        <v>136</v>
      </c>
      <c r="G16" s="10"/>
      <c r="H16" s="10">
        <v>207</v>
      </c>
      <c r="I16" s="10">
        <v>132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86"/>
      <c r="V16" s="64">
        <f>SUM(G16:I16)</f>
        <v>339</v>
      </c>
    </row>
    <row r="17" spans="1:22" ht="51">
      <c r="A17" s="88">
        <v>14</v>
      </c>
      <c r="B17" s="91">
        <v>4</v>
      </c>
      <c r="C17" s="17" t="s">
        <v>120</v>
      </c>
      <c r="D17" s="14"/>
      <c r="E17" s="15" t="s">
        <v>191</v>
      </c>
      <c r="F17" s="14" t="s">
        <v>149</v>
      </c>
      <c r="G17" s="10">
        <v>168</v>
      </c>
      <c r="H17" s="103">
        <v>90</v>
      </c>
      <c r="I17" s="10">
        <v>48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86"/>
      <c r="V17" s="64">
        <f>SUM(G17:I17)</f>
        <v>306</v>
      </c>
    </row>
    <row r="18" spans="1:22" ht="63.75">
      <c r="A18" s="88">
        <v>15</v>
      </c>
      <c r="B18" s="98">
        <v>5</v>
      </c>
      <c r="C18" s="17" t="s">
        <v>117</v>
      </c>
      <c r="D18" s="14"/>
      <c r="E18" s="15" t="s">
        <v>192</v>
      </c>
      <c r="F18" s="14" t="s">
        <v>193</v>
      </c>
      <c r="G18" s="10">
        <v>144</v>
      </c>
      <c r="H18" s="10">
        <v>117</v>
      </c>
      <c r="I18" s="10">
        <v>40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86"/>
      <c r="V18" s="64">
        <f>SUM(G18:I18)</f>
        <v>301</v>
      </c>
    </row>
    <row r="19" spans="1:22" ht="63.75">
      <c r="A19" s="88">
        <v>16</v>
      </c>
      <c r="B19" s="98">
        <v>5</v>
      </c>
      <c r="C19" s="17" t="s">
        <v>128</v>
      </c>
      <c r="D19" s="14"/>
      <c r="E19" s="15" t="s">
        <v>185</v>
      </c>
      <c r="F19" s="14" t="s">
        <v>186</v>
      </c>
      <c r="G19" s="10">
        <v>216</v>
      </c>
      <c r="H19" s="103">
        <v>42</v>
      </c>
      <c r="I19" s="10">
        <v>36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86"/>
      <c r="V19" s="64">
        <f>SUM(G19:I19)</f>
        <v>294</v>
      </c>
    </row>
    <row r="20" spans="1:22" ht="63.75">
      <c r="A20" s="88">
        <v>17</v>
      </c>
      <c r="B20" s="91">
        <v>4</v>
      </c>
      <c r="C20" s="17" t="s">
        <v>127</v>
      </c>
      <c r="D20" s="14"/>
      <c r="E20" s="15" t="s">
        <v>160</v>
      </c>
      <c r="F20" s="14" t="s">
        <v>161</v>
      </c>
      <c r="G20" s="10">
        <v>156</v>
      </c>
      <c r="H20" s="103">
        <v>48</v>
      </c>
      <c r="I20" s="10">
        <v>66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86"/>
      <c r="V20" s="64">
        <f>SUM(G20:I20)</f>
        <v>270</v>
      </c>
    </row>
    <row r="21" spans="1:22" ht="51">
      <c r="A21" s="88">
        <v>18</v>
      </c>
      <c r="B21" s="91">
        <v>4</v>
      </c>
      <c r="C21" s="17" t="s">
        <v>181</v>
      </c>
      <c r="D21" s="14">
        <v>109</v>
      </c>
      <c r="E21" s="15" t="s">
        <v>182</v>
      </c>
      <c r="F21" s="14" t="s">
        <v>10</v>
      </c>
      <c r="G21" s="10">
        <v>264</v>
      </c>
      <c r="H21" s="10"/>
      <c r="I21" s="10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86"/>
      <c r="V21" s="64">
        <f>SUM(G21:I21)</f>
        <v>264</v>
      </c>
    </row>
    <row r="22" spans="1:22" ht="51">
      <c r="A22" s="88">
        <v>19</v>
      </c>
      <c r="B22" s="91">
        <v>4</v>
      </c>
      <c r="C22" s="17" t="s">
        <v>116</v>
      </c>
      <c r="D22" s="14"/>
      <c r="E22" s="15" t="s">
        <v>143</v>
      </c>
      <c r="F22" s="14" t="s">
        <v>144</v>
      </c>
      <c r="G22" s="10"/>
      <c r="H22" s="10">
        <v>135</v>
      </c>
      <c r="I22" s="10">
        <v>102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86"/>
      <c r="V22" s="64">
        <f>SUM(G22:I22)</f>
        <v>237</v>
      </c>
    </row>
    <row r="23" spans="1:22" ht="51">
      <c r="A23" s="88">
        <v>20</v>
      </c>
      <c r="B23" s="91">
        <v>4</v>
      </c>
      <c r="C23" s="17" t="s">
        <v>115</v>
      </c>
      <c r="D23" s="14"/>
      <c r="E23" s="15" t="s">
        <v>141</v>
      </c>
      <c r="F23" s="14" t="s">
        <v>142</v>
      </c>
      <c r="G23" s="10"/>
      <c r="H23" s="10">
        <v>144</v>
      </c>
      <c r="I23" s="10">
        <v>84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86"/>
      <c r="V23" s="64">
        <f>SUM(G23:I23)</f>
        <v>228</v>
      </c>
    </row>
    <row r="24" spans="1:22" ht="51">
      <c r="A24" s="88">
        <v>21</v>
      </c>
      <c r="B24" s="91">
        <v>4</v>
      </c>
      <c r="C24" s="17" t="s">
        <v>114</v>
      </c>
      <c r="D24" s="14"/>
      <c r="E24" s="15" t="s">
        <v>139</v>
      </c>
      <c r="F24" s="14" t="s">
        <v>140</v>
      </c>
      <c r="G24" s="10"/>
      <c r="H24" s="10">
        <v>153</v>
      </c>
      <c r="I24" s="10">
        <v>56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86"/>
      <c r="V24" s="64">
        <f>SUM(G24:I24)</f>
        <v>209</v>
      </c>
    </row>
    <row r="25" spans="1:22" ht="51">
      <c r="A25" s="88">
        <v>22</v>
      </c>
      <c r="B25" s="91">
        <v>4</v>
      </c>
      <c r="C25" s="17" t="s">
        <v>129</v>
      </c>
      <c r="D25" s="14"/>
      <c r="E25" s="15" t="s">
        <v>162</v>
      </c>
      <c r="F25" s="14" t="s">
        <v>163</v>
      </c>
      <c r="G25" s="10">
        <v>132</v>
      </c>
      <c r="H25" s="103">
        <v>36</v>
      </c>
      <c r="I25" s="10">
        <v>32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86"/>
      <c r="V25" s="64">
        <f>SUM(G25:I25)</f>
        <v>200</v>
      </c>
    </row>
    <row r="26" spans="1:22" ht="51">
      <c r="A26" s="88">
        <v>23</v>
      </c>
      <c r="B26" s="91">
        <v>4</v>
      </c>
      <c r="C26" s="17" t="s">
        <v>123</v>
      </c>
      <c r="D26" s="14"/>
      <c r="E26" s="15" t="s">
        <v>152</v>
      </c>
      <c r="F26" s="14" t="s">
        <v>153</v>
      </c>
      <c r="G26" s="10"/>
      <c r="H26" s="103">
        <v>72</v>
      </c>
      <c r="I26" s="10">
        <v>108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86"/>
      <c r="V26" s="64">
        <f>SUM(G26:I26)</f>
        <v>180</v>
      </c>
    </row>
    <row r="27" spans="1:22" ht="51">
      <c r="A27" s="88">
        <v>24</v>
      </c>
      <c r="B27" s="91">
        <v>4</v>
      </c>
      <c r="C27" s="17" t="s">
        <v>126</v>
      </c>
      <c r="D27" s="14"/>
      <c r="E27" s="15" t="s">
        <v>158</v>
      </c>
      <c r="F27" s="14" t="s">
        <v>159</v>
      </c>
      <c r="G27" s="10"/>
      <c r="H27" s="103">
        <v>54</v>
      </c>
      <c r="I27" s="10">
        <v>90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86"/>
      <c r="V27" s="64">
        <f>SUM(G27:I27)</f>
        <v>144</v>
      </c>
    </row>
    <row r="28" spans="1:22" ht="51">
      <c r="A28" s="88">
        <v>25</v>
      </c>
      <c r="B28" s="91">
        <v>4</v>
      </c>
      <c r="C28" s="17" t="s">
        <v>121</v>
      </c>
      <c r="D28" s="14"/>
      <c r="E28" s="15" t="s">
        <v>150</v>
      </c>
      <c r="F28" s="14" t="s">
        <v>151</v>
      </c>
      <c r="G28" s="10"/>
      <c r="H28" s="103">
        <v>84</v>
      </c>
      <c r="I28" s="10">
        <v>44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86"/>
      <c r="V28" s="64">
        <f>SUM(G28:I28)</f>
        <v>128</v>
      </c>
    </row>
    <row r="29" spans="1:22" ht="63.75">
      <c r="A29" s="88">
        <v>26</v>
      </c>
      <c r="B29" s="91">
        <v>4</v>
      </c>
      <c r="C29" s="17" t="s">
        <v>125</v>
      </c>
      <c r="D29" s="14"/>
      <c r="E29" s="15" t="s">
        <v>156</v>
      </c>
      <c r="F29" s="14" t="s">
        <v>157</v>
      </c>
      <c r="G29" s="10"/>
      <c r="H29" s="103">
        <v>60</v>
      </c>
      <c r="I29" s="10">
        <v>60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86"/>
      <c r="V29" s="64">
        <f>SUM(G29:I29)</f>
        <v>120</v>
      </c>
    </row>
    <row r="30" spans="1:22" ht="51">
      <c r="A30" s="88">
        <v>27</v>
      </c>
      <c r="B30" s="91">
        <v>4</v>
      </c>
      <c r="C30" s="17" t="s">
        <v>119</v>
      </c>
      <c r="D30" s="14"/>
      <c r="E30" s="15" t="s">
        <v>93</v>
      </c>
      <c r="F30" s="14" t="s">
        <v>94</v>
      </c>
      <c r="G30" s="10"/>
      <c r="H30" s="103">
        <v>99</v>
      </c>
      <c r="I30" s="10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86"/>
      <c r="V30" s="64">
        <f>SUM(G30:I30)</f>
        <v>99</v>
      </c>
    </row>
    <row r="31" spans="1:22" ht="51">
      <c r="A31" s="88">
        <v>28</v>
      </c>
      <c r="B31" s="91">
        <v>4</v>
      </c>
      <c r="C31" s="17" t="s">
        <v>124</v>
      </c>
      <c r="D31" s="14"/>
      <c r="E31" s="15" t="s">
        <v>154</v>
      </c>
      <c r="F31" s="14" t="s">
        <v>155</v>
      </c>
      <c r="G31" s="10"/>
      <c r="H31" s="103">
        <v>66</v>
      </c>
      <c r="I31" s="10">
        <v>20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86"/>
      <c r="V31" s="64">
        <f>SUM(G31:I31)</f>
        <v>86</v>
      </c>
    </row>
    <row r="32" spans="1:22" ht="51">
      <c r="A32" s="88">
        <v>29</v>
      </c>
      <c r="B32" s="91">
        <v>4</v>
      </c>
      <c r="C32" s="17" t="s">
        <v>130</v>
      </c>
      <c r="D32" s="14"/>
      <c r="E32" s="15" t="s">
        <v>164</v>
      </c>
      <c r="F32" s="14" t="s">
        <v>165</v>
      </c>
      <c r="G32" s="10"/>
      <c r="H32" s="103">
        <v>30</v>
      </c>
      <c r="I32" s="10">
        <v>24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86"/>
      <c r="V32" s="64">
        <f>SUM(G32:I32)</f>
        <v>54</v>
      </c>
    </row>
    <row r="33" spans="1:22" ht="63.75">
      <c r="A33" s="88">
        <v>30</v>
      </c>
      <c r="B33" s="91">
        <v>4</v>
      </c>
      <c r="C33" s="17" t="s">
        <v>132</v>
      </c>
      <c r="D33" s="14"/>
      <c r="E33" s="15" t="s">
        <v>169</v>
      </c>
      <c r="F33" s="14" t="s">
        <v>170</v>
      </c>
      <c r="G33" s="10"/>
      <c r="H33" s="10">
        <v>12</v>
      </c>
      <c r="I33" s="10">
        <v>28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86"/>
      <c r="V33" s="64">
        <f>SUM(G33:I33)</f>
        <v>40</v>
      </c>
    </row>
    <row r="34" spans="1:22" ht="51">
      <c r="A34" s="88">
        <v>31</v>
      </c>
      <c r="B34" s="91">
        <v>4</v>
      </c>
      <c r="C34" s="17" t="s">
        <v>131</v>
      </c>
      <c r="D34" s="14"/>
      <c r="E34" s="15" t="s">
        <v>166</v>
      </c>
      <c r="F34" s="14" t="s">
        <v>167</v>
      </c>
      <c r="G34" s="10"/>
      <c r="H34" s="103">
        <v>24</v>
      </c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86"/>
      <c r="V34" s="64">
        <f>SUM(G34:I34)</f>
        <v>24</v>
      </c>
    </row>
    <row r="35" spans="1:22" ht="51.75" thickBot="1">
      <c r="A35" s="89">
        <v>32</v>
      </c>
      <c r="B35" s="96">
        <v>4</v>
      </c>
      <c r="C35" s="48" t="s">
        <v>43</v>
      </c>
      <c r="D35" s="49"/>
      <c r="E35" s="50" t="s">
        <v>168</v>
      </c>
      <c r="F35" s="49"/>
      <c r="G35" s="51"/>
      <c r="H35" s="104">
        <v>18</v>
      </c>
      <c r="I35" s="51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99"/>
      <c r="V35" s="100">
        <f>SUM(G35:I35)</f>
        <v>18</v>
      </c>
    </row>
  </sheetData>
  <sheetProtection/>
  <mergeCells count="1">
    <mergeCell ref="F1:F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8" r:id="rId2"/>
  <headerFooter>
    <oddHeader>&amp;C&amp;"-,Tučné"&amp;16KOMBINACE MČR 2012
MUŽI</oddHeader>
    <oddFooter>&amp;CLibor Peška
libor.peska@seznam.cz
Tel.: +420 777 27 05 23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7.00390625" style="11" bestFit="1" customWidth="1"/>
    <col min="2" max="2" width="2.00390625" style="1" bestFit="1" customWidth="1"/>
    <col min="3" max="3" width="20.28125" style="4" bestFit="1" customWidth="1"/>
    <col min="4" max="4" width="3.57421875" style="5" bestFit="1" customWidth="1"/>
    <col min="5" max="5" width="21.00390625" style="6" customWidth="1"/>
    <col min="6" max="6" width="5.00390625" style="7" bestFit="1" customWidth="1"/>
    <col min="7" max="7" width="9.57421875" style="2" bestFit="1" customWidth="1"/>
    <col min="8" max="8" width="10.421875" style="2" bestFit="1" customWidth="1"/>
    <col min="9" max="9" width="9.57421875" style="2" bestFit="1" customWidth="1"/>
    <col min="10" max="19" width="8.57421875" style="3" hidden="1" customWidth="1"/>
    <col min="20" max="21" width="8.57421875" style="16" hidden="1" customWidth="1"/>
    <col min="22" max="22" width="10.7109375" style="65" bestFit="1" customWidth="1"/>
    <col min="23" max="24" width="8.57421875" style="8" customWidth="1"/>
    <col min="25" max="187" width="9.28125" style="8" customWidth="1"/>
    <col min="188" max="16384" width="9.140625" style="8" customWidth="1"/>
  </cols>
  <sheetData>
    <row r="1" spans="1:22" s="25" customFormat="1" ht="14.25">
      <c r="A1" s="59" t="s">
        <v>0</v>
      </c>
      <c r="B1" s="19"/>
      <c r="C1" s="20" t="s">
        <v>1</v>
      </c>
      <c r="D1" s="21"/>
      <c r="E1" s="22"/>
      <c r="F1" s="105" t="s">
        <v>9</v>
      </c>
      <c r="G1" s="19" t="s">
        <v>12</v>
      </c>
      <c r="H1" s="19" t="s">
        <v>13</v>
      </c>
      <c r="I1" s="19" t="s">
        <v>13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9"/>
    </row>
    <row r="2" spans="1:22" s="25" customFormat="1" ht="14.25">
      <c r="A2" s="60"/>
      <c r="B2" s="26"/>
      <c r="C2" s="27" t="s">
        <v>4</v>
      </c>
      <c r="D2" s="28" t="s">
        <v>2</v>
      </c>
      <c r="E2" s="29" t="s">
        <v>3</v>
      </c>
      <c r="F2" s="106"/>
      <c r="G2" s="58" t="s">
        <v>5</v>
      </c>
      <c r="H2" s="58" t="s">
        <v>6</v>
      </c>
      <c r="I2" s="58" t="s">
        <v>7</v>
      </c>
      <c r="V2" s="40" t="s">
        <v>8</v>
      </c>
    </row>
    <row r="3" spans="1:22" s="31" customFormat="1" ht="15.75" thickBot="1">
      <c r="A3" s="68"/>
      <c r="B3" s="69"/>
      <c r="C3" s="70"/>
      <c r="D3" s="71"/>
      <c r="E3" s="72"/>
      <c r="F3" s="106"/>
      <c r="G3" s="73">
        <v>41391</v>
      </c>
      <c r="H3" s="73">
        <v>41503</v>
      </c>
      <c r="I3" s="73">
        <v>41504</v>
      </c>
      <c r="V3" s="45"/>
    </row>
    <row r="4" spans="1:22" ht="63.75">
      <c r="A4" s="87">
        <v>1</v>
      </c>
      <c r="B4" s="97">
        <v>5</v>
      </c>
      <c r="C4" s="53" t="s">
        <v>15</v>
      </c>
      <c r="D4" s="54">
        <v>126</v>
      </c>
      <c r="E4" s="55" t="s">
        <v>50</v>
      </c>
      <c r="F4" s="54" t="s">
        <v>51</v>
      </c>
      <c r="G4" s="56">
        <v>352</v>
      </c>
      <c r="H4" s="56">
        <v>300</v>
      </c>
      <c r="I4" s="78">
        <v>176</v>
      </c>
      <c r="J4" s="94"/>
      <c r="K4" s="74"/>
      <c r="L4" s="74"/>
      <c r="M4" s="74"/>
      <c r="N4" s="74"/>
      <c r="O4" s="74"/>
      <c r="P4" s="74"/>
      <c r="Q4" s="74"/>
      <c r="R4" s="74"/>
      <c r="S4" s="74"/>
      <c r="T4" s="85"/>
      <c r="U4" s="92"/>
      <c r="V4" s="63">
        <f aca="true" t="shared" si="0" ref="V4:V13">SUM(G4:I4)</f>
        <v>828</v>
      </c>
    </row>
    <row r="5" spans="1:22" ht="63.75">
      <c r="A5" s="88">
        <v>2</v>
      </c>
      <c r="B5" s="98">
        <v>5</v>
      </c>
      <c r="C5" s="17" t="s">
        <v>14</v>
      </c>
      <c r="D5" s="14">
        <v>109</v>
      </c>
      <c r="E5" s="15" t="s">
        <v>49</v>
      </c>
      <c r="F5" s="14" t="s">
        <v>23</v>
      </c>
      <c r="G5" s="10">
        <v>400</v>
      </c>
      <c r="H5" s="10">
        <v>216</v>
      </c>
      <c r="I5" s="79">
        <v>200</v>
      </c>
      <c r="J5" s="95"/>
      <c r="K5" s="9"/>
      <c r="L5" s="9"/>
      <c r="M5" s="9"/>
      <c r="N5" s="9"/>
      <c r="O5" s="9"/>
      <c r="P5" s="9"/>
      <c r="Q5" s="9"/>
      <c r="R5" s="9"/>
      <c r="S5" s="9"/>
      <c r="T5" s="86"/>
      <c r="U5" s="93"/>
      <c r="V5" s="64">
        <f t="shared" si="0"/>
        <v>816</v>
      </c>
    </row>
    <row r="6" spans="1:22" ht="63.75">
      <c r="A6" s="88">
        <v>3</v>
      </c>
      <c r="B6" s="98">
        <v>5</v>
      </c>
      <c r="C6" s="17" t="s">
        <v>18</v>
      </c>
      <c r="D6" s="14">
        <v>113</v>
      </c>
      <c r="E6" s="15" t="s">
        <v>52</v>
      </c>
      <c r="F6" s="14" t="s">
        <v>53</v>
      </c>
      <c r="G6" s="10">
        <v>276</v>
      </c>
      <c r="H6" s="10">
        <v>264</v>
      </c>
      <c r="I6" s="79">
        <v>158</v>
      </c>
      <c r="J6" s="95"/>
      <c r="K6" s="9"/>
      <c r="L6" s="9"/>
      <c r="M6" s="9"/>
      <c r="N6" s="9"/>
      <c r="O6" s="9"/>
      <c r="P6" s="9"/>
      <c r="Q6" s="9"/>
      <c r="R6" s="9"/>
      <c r="S6" s="9"/>
      <c r="T6" s="86"/>
      <c r="U6" s="93"/>
      <c r="V6" s="64">
        <f t="shared" si="0"/>
        <v>698</v>
      </c>
    </row>
    <row r="7" spans="1:22" ht="51">
      <c r="A7" s="88">
        <v>4</v>
      </c>
      <c r="B7" s="91">
        <v>4</v>
      </c>
      <c r="C7" s="17" t="s">
        <v>17</v>
      </c>
      <c r="D7" s="14">
        <v>222</v>
      </c>
      <c r="E7" s="15" t="s">
        <v>21</v>
      </c>
      <c r="F7" s="14" t="s">
        <v>25</v>
      </c>
      <c r="G7" s="10">
        <v>288</v>
      </c>
      <c r="H7" s="10">
        <v>237</v>
      </c>
      <c r="I7" s="79">
        <v>138</v>
      </c>
      <c r="J7" s="95"/>
      <c r="K7" s="9"/>
      <c r="L7" s="9"/>
      <c r="M7" s="9"/>
      <c r="N7" s="9"/>
      <c r="O7" s="9"/>
      <c r="P7" s="9"/>
      <c r="Q7" s="9"/>
      <c r="R7" s="9"/>
      <c r="S7" s="9"/>
      <c r="T7" s="86"/>
      <c r="U7" s="93"/>
      <c r="V7" s="64">
        <f t="shared" si="0"/>
        <v>663</v>
      </c>
    </row>
    <row r="8" spans="1:22" ht="63.75">
      <c r="A8" s="88">
        <v>5</v>
      </c>
      <c r="B8" s="91">
        <v>4</v>
      </c>
      <c r="C8" s="17" t="s">
        <v>19</v>
      </c>
      <c r="D8" s="14">
        <v>113</v>
      </c>
      <c r="E8" s="15" t="s">
        <v>22</v>
      </c>
      <c r="F8" s="14" t="s">
        <v>26</v>
      </c>
      <c r="G8" s="10">
        <v>264</v>
      </c>
      <c r="H8" s="10">
        <v>189</v>
      </c>
      <c r="I8" s="79">
        <v>132</v>
      </c>
      <c r="J8" s="95"/>
      <c r="K8" s="9"/>
      <c r="L8" s="9"/>
      <c r="M8" s="9"/>
      <c r="N8" s="9"/>
      <c r="O8" s="9"/>
      <c r="P8" s="9"/>
      <c r="Q8" s="9"/>
      <c r="R8" s="9"/>
      <c r="S8" s="9"/>
      <c r="T8" s="86"/>
      <c r="U8" s="93"/>
      <c r="V8" s="64">
        <f t="shared" si="0"/>
        <v>585</v>
      </c>
    </row>
    <row r="9" spans="1:22" ht="51">
      <c r="A9" s="88">
        <v>6</v>
      </c>
      <c r="B9" s="91">
        <v>4</v>
      </c>
      <c r="C9" s="17" t="s">
        <v>58</v>
      </c>
      <c r="D9" s="14">
        <v>109</v>
      </c>
      <c r="E9" s="15" t="s">
        <v>59</v>
      </c>
      <c r="F9" s="14" t="s">
        <v>60</v>
      </c>
      <c r="G9" s="10"/>
      <c r="H9" s="10">
        <v>198</v>
      </c>
      <c r="I9" s="79">
        <v>126</v>
      </c>
      <c r="J9" s="95"/>
      <c r="K9" s="9"/>
      <c r="L9" s="9"/>
      <c r="M9" s="9"/>
      <c r="N9" s="9"/>
      <c r="O9" s="9"/>
      <c r="P9" s="9"/>
      <c r="Q9" s="9"/>
      <c r="R9" s="9"/>
      <c r="S9" s="9"/>
      <c r="T9" s="86"/>
      <c r="U9" s="93"/>
      <c r="V9" s="64">
        <f t="shared" si="0"/>
        <v>324</v>
      </c>
    </row>
    <row r="10" spans="1:22" ht="63.75">
      <c r="A10" s="88">
        <v>7</v>
      </c>
      <c r="B10" s="91">
        <v>4</v>
      </c>
      <c r="C10" s="17" t="s">
        <v>61</v>
      </c>
      <c r="D10" s="14" t="s">
        <v>62</v>
      </c>
      <c r="E10" s="15" t="s">
        <v>63</v>
      </c>
      <c r="F10" s="14" t="s">
        <v>64</v>
      </c>
      <c r="G10" s="10"/>
      <c r="H10" s="10">
        <v>180</v>
      </c>
      <c r="I10" s="79">
        <v>144</v>
      </c>
      <c r="J10" s="95"/>
      <c r="K10" s="9"/>
      <c r="L10" s="9"/>
      <c r="M10" s="9"/>
      <c r="N10" s="9"/>
      <c r="O10" s="9"/>
      <c r="P10" s="9"/>
      <c r="Q10" s="9"/>
      <c r="R10" s="9"/>
      <c r="S10" s="9"/>
      <c r="T10" s="86"/>
      <c r="U10" s="93"/>
      <c r="V10" s="64">
        <f t="shared" si="0"/>
        <v>324</v>
      </c>
    </row>
    <row r="11" spans="1:22" ht="51">
      <c r="A11" s="88">
        <v>8</v>
      </c>
      <c r="B11" s="91">
        <v>4</v>
      </c>
      <c r="C11" s="17" t="s">
        <v>54</v>
      </c>
      <c r="D11" s="14" t="s">
        <v>55</v>
      </c>
      <c r="E11" s="15" t="s">
        <v>56</v>
      </c>
      <c r="F11" s="14" t="s">
        <v>57</v>
      </c>
      <c r="G11" s="10"/>
      <c r="H11" s="10">
        <v>207</v>
      </c>
      <c r="I11" s="79">
        <v>114</v>
      </c>
      <c r="J11" s="95"/>
      <c r="K11" s="9"/>
      <c r="L11" s="9"/>
      <c r="M11" s="9"/>
      <c r="N11" s="9"/>
      <c r="O11" s="9"/>
      <c r="P11" s="9"/>
      <c r="Q11" s="9"/>
      <c r="R11" s="9"/>
      <c r="S11" s="9"/>
      <c r="T11" s="86"/>
      <c r="U11" s="93"/>
      <c r="V11" s="64">
        <f t="shared" si="0"/>
        <v>321</v>
      </c>
    </row>
    <row r="12" spans="1:22" ht="51">
      <c r="A12" s="88">
        <v>9</v>
      </c>
      <c r="B12" s="91">
        <v>4</v>
      </c>
      <c r="C12" s="17" t="s">
        <v>16</v>
      </c>
      <c r="D12" s="14">
        <v>50</v>
      </c>
      <c r="E12" s="15" t="s">
        <v>20</v>
      </c>
      <c r="F12" s="14" t="s">
        <v>24</v>
      </c>
      <c r="G12" s="10">
        <v>316</v>
      </c>
      <c r="H12" s="10"/>
      <c r="I12" s="79"/>
      <c r="J12" s="95"/>
      <c r="K12" s="9"/>
      <c r="L12" s="9"/>
      <c r="M12" s="9"/>
      <c r="N12" s="9"/>
      <c r="O12" s="9"/>
      <c r="P12" s="9"/>
      <c r="Q12" s="9"/>
      <c r="R12" s="9"/>
      <c r="S12" s="9"/>
      <c r="T12" s="86"/>
      <c r="U12" s="93"/>
      <c r="V12" s="64">
        <f t="shared" si="0"/>
        <v>316</v>
      </c>
    </row>
    <row r="13" spans="1:22" ht="64.5" thickBot="1">
      <c r="A13" s="89">
        <v>10</v>
      </c>
      <c r="B13" s="96">
        <v>4</v>
      </c>
      <c r="C13" s="48" t="s">
        <v>65</v>
      </c>
      <c r="D13" s="49">
        <v>178</v>
      </c>
      <c r="E13" s="50" t="s">
        <v>66</v>
      </c>
      <c r="F13" s="49" t="s">
        <v>67</v>
      </c>
      <c r="G13" s="51"/>
      <c r="H13" s="51">
        <v>171</v>
      </c>
      <c r="I13" s="80">
        <v>120</v>
      </c>
      <c r="J13" s="101"/>
      <c r="K13" s="57"/>
      <c r="L13" s="57"/>
      <c r="M13" s="57"/>
      <c r="N13" s="57"/>
      <c r="O13" s="57"/>
      <c r="P13" s="57"/>
      <c r="Q13" s="57"/>
      <c r="R13" s="57"/>
      <c r="S13" s="57"/>
      <c r="T13" s="99"/>
      <c r="U13" s="102"/>
      <c r="V13" s="100">
        <f t="shared" si="0"/>
        <v>291</v>
      </c>
    </row>
  </sheetData>
  <sheetProtection/>
  <mergeCells count="1">
    <mergeCell ref="F1:F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2"/>
  <headerFooter>
    <oddHeader>&amp;C&amp;"-,Tučné"&amp;16KOMBINACE MČR 2013
ŽENY</oddHeader>
    <oddFooter>&amp;CLibor Peška
libor.peska@seznam.cz
Tel.: +420 777 27 05 23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7.140625" style="11" bestFit="1" customWidth="1"/>
    <col min="2" max="2" width="3.00390625" style="1" customWidth="1"/>
    <col min="3" max="3" width="23.140625" style="4" customWidth="1"/>
    <col min="4" max="4" width="4.140625" style="5" bestFit="1" customWidth="1"/>
    <col min="5" max="5" width="21.421875" style="6" customWidth="1"/>
    <col min="6" max="6" width="3.00390625" style="7" customWidth="1"/>
    <col min="7" max="8" width="10.57421875" style="2" bestFit="1" customWidth="1"/>
    <col min="9" max="9" width="10.140625" style="2" bestFit="1" customWidth="1"/>
    <col min="10" max="20" width="8.57421875" style="3" hidden="1" customWidth="1"/>
    <col min="21" max="21" width="8.57421875" style="16" hidden="1" customWidth="1"/>
    <col min="22" max="22" width="10.8515625" style="65" bestFit="1" customWidth="1"/>
    <col min="23" max="24" width="8.57421875" style="8" customWidth="1"/>
    <col min="25" max="187" width="9.28125" style="8" customWidth="1"/>
    <col min="188" max="16384" width="9.140625" style="8" customWidth="1"/>
  </cols>
  <sheetData>
    <row r="1" spans="1:22" s="25" customFormat="1" ht="14.25">
      <c r="A1" s="59" t="s">
        <v>0</v>
      </c>
      <c r="B1" s="19"/>
      <c r="C1" s="20" t="s">
        <v>1</v>
      </c>
      <c r="D1" s="21"/>
      <c r="E1" s="22"/>
      <c r="F1" s="105" t="s">
        <v>9</v>
      </c>
      <c r="G1" s="19" t="s">
        <v>12</v>
      </c>
      <c r="H1" s="19" t="s">
        <v>13</v>
      </c>
      <c r="I1" s="19" t="s">
        <v>13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9"/>
    </row>
    <row r="2" spans="1:22" s="25" customFormat="1" ht="14.25">
      <c r="A2" s="60"/>
      <c r="B2" s="26"/>
      <c r="C2" s="27" t="s">
        <v>4</v>
      </c>
      <c r="D2" s="28" t="s">
        <v>2</v>
      </c>
      <c r="E2" s="29" t="s">
        <v>3</v>
      </c>
      <c r="F2" s="106"/>
      <c r="G2" s="58" t="s">
        <v>5</v>
      </c>
      <c r="H2" s="58" t="s">
        <v>6</v>
      </c>
      <c r="I2" s="58" t="s">
        <v>7</v>
      </c>
      <c r="V2" s="40" t="s">
        <v>8</v>
      </c>
    </row>
    <row r="3" spans="1:22" s="31" customFormat="1" ht="15.75" thickBot="1">
      <c r="A3" s="68"/>
      <c r="B3" s="69"/>
      <c r="C3" s="70"/>
      <c r="D3" s="71"/>
      <c r="E3" s="72"/>
      <c r="F3" s="106"/>
      <c r="G3" s="73">
        <v>41391</v>
      </c>
      <c r="H3" s="73">
        <v>41503</v>
      </c>
      <c r="I3" s="73">
        <v>41504</v>
      </c>
      <c r="V3" s="45"/>
    </row>
    <row r="4" spans="1:22" ht="51">
      <c r="A4" s="87">
        <v>1</v>
      </c>
      <c r="B4" s="90">
        <v>4</v>
      </c>
      <c r="C4" s="53" t="s">
        <v>36</v>
      </c>
      <c r="D4" s="54">
        <v>123</v>
      </c>
      <c r="E4" s="55" t="s">
        <v>48</v>
      </c>
      <c r="F4" s="54" t="s">
        <v>68</v>
      </c>
      <c r="G4" s="56">
        <v>400</v>
      </c>
      <c r="H4" s="56">
        <v>300</v>
      </c>
      <c r="I4" s="78">
        <v>200</v>
      </c>
      <c r="J4" s="94"/>
      <c r="K4" s="74"/>
      <c r="L4" s="74"/>
      <c r="M4" s="74"/>
      <c r="N4" s="74"/>
      <c r="O4" s="74"/>
      <c r="P4" s="74"/>
      <c r="Q4" s="74"/>
      <c r="R4" s="74"/>
      <c r="S4" s="74"/>
      <c r="T4" s="74"/>
      <c r="U4" s="85"/>
      <c r="V4" s="63">
        <f>SUM(G4:I4)</f>
        <v>900</v>
      </c>
    </row>
    <row r="5" spans="1:22" ht="51">
      <c r="A5" s="88">
        <v>2</v>
      </c>
      <c r="B5" s="91">
        <v>4</v>
      </c>
      <c r="C5" s="17" t="s">
        <v>37</v>
      </c>
      <c r="D5" s="14">
        <v>222</v>
      </c>
      <c r="E5" s="15" t="s">
        <v>38</v>
      </c>
      <c r="F5" s="14" t="s">
        <v>69</v>
      </c>
      <c r="G5" s="10">
        <v>352</v>
      </c>
      <c r="H5" s="10">
        <v>264</v>
      </c>
      <c r="I5" s="10">
        <v>176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86"/>
      <c r="V5" s="64">
        <f>SUM(G5:I5)</f>
        <v>792</v>
      </c>
    </row>
    <row r="6" spans="1:22" ht="51.75" thickBot="1">
      <c r="A6" s="89">
        <v>3</v>
      </c>
      <c r="B6" s="96">
        <v>4</v>
      </c>
      <c r="C6" s="48" t="s">
        <v>70</v>
      </c>
      <c r="D6" s="49">
        <v>123</v>
      </c>
      <c r="E6" s="50" t="s">
        <v>104</v>
      </c>
      <c r="F6" s="49" t="s">
        <v>71</v>
      </c>
      <c r="G6" s="51"/>
      <c r="H6" s="51">
        <v>237</v>
      </c>
      <c r="I6" s="51">
        <v>158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99"/>
      <c r="V6" s="100">
        <f>SUM(G6:I6)</f>
        <v>395</v>
      </c>
    </row>
  </sheetData>
  <sheetProtection/>
  <mergeCells count="1">
    <mergeCell ref="F1:F3"/>
  </mergeCells>
  <printOptions/>
  <pageMargins left="0.7" right="0.7" top="0.787401575" bottom="0.787401575" header="0.3" footer="0.3"/>
  <pageSetup orientation="portrait" paperSize="9" scale="84" r:id="rId2"/>
  <headerFooter>
    <oddHeader>&amp;C&amp;"-,Tučné"&amp;16KOMBINACE MČR 2013
JUNIOŘI U19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7.140625" style="11" bestFit="1" customWidth="1"/>
    <col min="2" max="2" width="3.00390625" style="1" customWidth="1"/>
    <col min="3" max="3" width="23.140625" style="4" customWidth="1"/>
    <col min="4" max="4" width="4.140625" style="5" bestFit="1" customWidth="1"/>
    <col min="5" max="5" width="21.421875" style="6" customWidth="1"/>
    <col min="6" max="6" width="3.00390625" style="7" customWidth="1"/>
    <col min="7" max="8" width="10.57421875" style="2" bestFit="1" customWidth="1"/>
    <col min="9" max="9" width="10.140625" style="2" bestFit="1" customWidth="1"/>
    <col min="10" max="20" width="8.57421875" style="3" hidden="1" customWidth="1"/>
    <col min="21" max="21" width="8.57421875" style="16" hidden="1" customWidth="1"/>
    <col min="22" max="22" width="10.8515625" style="65" bestFit="1" customWidth="1"/>
    <col min="23" max="24" width="8.57421875" style="8" customWidth="1"/>
    <col min="25" max="187" width="9.28125" style="8" customWidth="1"/>
    <col min="188" max="16384" width="9.140625" style="8" customWidth="1"/>
  </cols>
  <sheetData>
    <row r="1" spans="1:22" s="25" customFormat="1" ht="14.25">
      <c r="A1" s="59" t="s">
        <v>0</v>
      </c>
      <c r="B1" s="19"/>
      <c r="C1" s="20" t="s">
        <v>1</v>
      </c>
      <c r="D1" s="21"/>
      <c r="E1" s="22"/>
      <c r="F1" s="105" t="s">
        <v>9</v>
      </c>
      <c r="G1" s="19" t="s">
        <v>12</v>
      </c>
      <c r="H1" s="19" t="s">
        <v>13</v>
      </c>
      <c r="I1" s="19" t="s">
        <v>13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9"/>
    </row>
    <row r="2" spans="1:22" s="25" customFormat="1" ht="14.25">
      <c r="A2" s="60"/>
      <c r="B2" s="26"/>
      <c r="C2" s="27" t="s">
        <v>4</v>
      </c>
      <c r="D2" s="28" t="s">
        <v>2</v>
      </c>
      <c r="E2" s="29" t="s">
        <v>3</v>
      </c>
      <c r="F2" s="106"/>
      <c r="G2" s="58" t="s">
        <v>5</v>
      </c>
      <c r="H2" s="58" t="s">
        <v>6</v>
      </c>
      <c r="I2" s="58" t="s">
        <v>7</v>
      </c>
      <c r="V2" s="40" t="s">
        <v>8</v>
      </c>
    </row>
    <row r="3" spans="1:22" s="31" customFormat="1" ht="15.75" thickBot="1">
      <c r="A3" s="68"/>
      <c r="B3" s="69"/>
      <c r="C3" s="70"/>
      <c r="D3" s="71"/>
      <c r="E3" s="72"/>
      <c r="F3" s="106"/>
      <c r="G3" s="73">
        <v>41391</v>
      </c>
      <c r="H3" s="73">
        <v>41503</v>
      </c>
      <c r="I3" s="73">
        <v>41504</v>
      </c>
      <c r="V3" s="45"/>
    </row>
    <row r="4" spans="1:22" ht="63.75">
      <c r="A4" s="87">
        <v>1</v>
      </c>
      <c r="B4" s="97">
        <v>5</v>
      </c>
      <c r="C4" s="53" t="s">
        <v>172</v>
      </c>
      <c r="D4" s="54" t="s">
        <v>39</v>
      </c>
      <c r="E4" s="55" t="s">
        <v>72</v>
      </c>
      <c r="F4" s="54" t="s">
        <v>73</v>
      </c>
      <c r="G4" s="56">
        <v>400</v>
      </c>
      <c r="H4" s="56">
        <v>300</v>
      </c>
      <c r="I4" s="56">
        <v>200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85"/>
      <c r="V4" s="63">
        <f>SUM(G4:I4)</f>
        <v>900</v>
      </c>
    </row>
    <row r="5" spans="1:22" ht="63.75">
      <c r="A5" s="88">
        <v>2</v>
      </c>
      <c r="B5" s="98">
        <v>5</v>
      </c>
      <c r="C5" s="17" t="s">
        <v>40</v>
      </c>
      <c r="D5" s="14">
        <v>147</v>
      </c>
      <c r="E5" s="15" t="s">
        <v>74</v>
      </c>
      <c r="F5" s="14" t="s">
        <v>75</v>
      </c>
      <c r="G5" s="10">
        <v>352</v>
      </c>
      <c r="H5" s="10">
        <v>264</v>
      </c>
      <c r="I5" s="10">
        <v>176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86"/>
      <c r="V5" s="64">
        <f>SUM(G5:I5)</f>
        <v>792</v>
      </c>
    </row>
    <row r="6" spans="1:22" ht="63.75">
      <c r="A6" s="88">
        <v>3</v>
      </c>
      <c r="B6" s="98">
        <v>5</v>
      </c>
      <c r="C6" s="17" t="s">
        <v>41</v>
      </c>
      <c r="D6" s="14" t="s">
        <v>42</v>
      </c>
      <c r="E6" s="15" t="s">
        <v>76</v>
      </c>
      <c r="F6" s="14" t="s">
        <v>77</v>
      </c>
      <c r="G6" s="10">
        <v>316</v>
      </c>
      <c r="H6" s="10">
        <v>237</v>
      </c>
      <c r="I6" s="10">
        <v>158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86"/>
      <c r="V6" s="64">
        <f>SUM(G6:I6)</f>
        <v>711</v>
      </c>
    </row>
    <row r="7" spans="1:22" ht="51">
      <c r="A7" s="88">
        <v>3</v>
      </c>
      <c r="B7" s="91">
        <v>4</v>
      </c>
      <c r="C7" s="17" t="s">
        <v>78</v>
      </c>
      <c r="D7" s="14">
        <v>222</v>
      </c>
      <c r="E7" s="15" t="s">
        <v>103</v>
      </c>
      <c r="F7" s="14" t="s">
        <v>79</v>
      </c>
      <c r="G7" s="10"/>
      <c r="H7" s="10">
        <v>216</v>
      </c>
      <c r="I7" s="10">
        <v>144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86"/>
      <c r="V7" s="64">
        <f>SUM(G7:I7)</f>
        <v>360</v>
      </c>
    </row>
    <row r="8" spans="1:22" ht="51.75" thickBot="1">
      <c r="A8" s="89">
        <v>4</v>
      </c>
      <c r="B8" s="96">
        <v>4</v>
      </c>
      <c r="C8" s="48" t="s">
        <v>43</v>
      </c>
      <c r="D8" s="49">
        <v>222</v>
      </c>
      <c r="E8" s="50" t="s">
        <v>47</v>
      </c>
      <c r="F8" s="49" t="s">
        <v>80</v>
      </c>
      <c r="G8" s="51">
        <v>288</v>
      </c>
      <c r="H8" s="51"/>
      <c r="I8" s="51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99"/>
      <c r="V8" s="100">
        <f>SUM(G8:I8)</f>
        <v>288</v>
      </c>
    </row>
  </sheetData>
  <sheetProtection/>
  <mergeCells count="1">
    <mergeCell ref="F1:F3"/>
  </mergeCells>
  <printOptions/>
  <pageMargins left="0.7" right="0.7" top="0.787401575" bottom="0.787401575" header="0.3" footer="0.3"/>
  <pageSetup orientation="portrait" paperSize="9" scale="84" r:id="rId2"/>
  <headerFooter>
    <oddHeader>&amp;C&amp;"-,Tučné"&amp;16KOMBINACE MČR 2013
JUNIOŘI U23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V6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7.140625" style="11" bestFit="1" customWidth="1"/>
    <col min="2" max="2" width="3.00390625" style="1" customWidth="1"/>
    <col min="3" max="3" width="23.140625" style="4" customWidth="1"/>
    <col min="4" max="4" width="4.140625" style="5" bestFit="1" customWidth="1"/>
    <col min="5" max="5" width="21.421875" style="6" customWidth="1"/>
    <col min="6" max="6" width="3.00390625" style="7" customWidth="1"/>
    <col min="7" max="8" width="10.57421875" style="2" bestFit="1" customWidth="1"/>
    <col min="9" max="9" width="10.140625" style="2" bestFit="1" customWidth="1"/>
    <col min="10" max="20" width="8.57421875" style="3" hidden="1" customWidth="1"/>
    <col min="21" max="21" width="8.57421875" style="16" hidden="1" customWidth="1"/>
    <col min="22" max="22" width="10.8515625" style="65" bestFit="1" customWidth="1"/>
    <col min="23" max="24" width="8.57421875" style="8" customWidth="1"/>
    <col min="25" max="187" width="9.28125" style="8" customWidth="1"/>
    <col min="188" max="16384" width="9.140625" style="8" customWidth="1"/>
  </cols>
  <sheetData>
    <row r="1" spans="1:22" s="25" customFormat="1" ht="14.25">
      <c r="A1" s="59" t="s">
        <v>0</v>
      </c>
      <c r="B1" s="19"/>
      <c r="C1" s="20" t="s">
        <v>1</v>
      </c>
      <c r="D1" s="21"/>
      <c r="E1" s="22"/>
      <c r="F1" s="105" t="s">
        <v>9</v>
      </c>
      <c r="G1" s="19" t="s">
        <v>12</v>
      </c>
      <c r="H1" s="19" t="s">
        <v>13</v>
      </c>
      <c r="I1" s="19" t="s">
        <v>13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9"/>
    </row>
    <row r="2" spans="1:22" s="25" customFormat="1" ht="14.25">
      <c r="A2" s="60"/>
      <c r="B2" s="26"/>
      <c r="C2" s="27" t="s">
        <v>4</v>
      </c>
      <c r="D2" s="28" t="s">
        <v>2</v>
      </c>
      <c r="E2" s="29" t="s">
        <v>3</v>
      </c>
      <c r="F2" s="106"/>
      <c r="G2" s="58" t="s">
        <v>5</v>
      </c>
      <c r="H2" s="58" t="s">
        <v>6</v>
      </c>
      <c r="I2" s="58" t="s">
        <v>7</v>
      </c>
      <c r="V2" s="40" t="s">
        <v>8</v>
      </c>
    </row>
    <row r="3" spans="1:22" s="31" customFormat="1" ht="15.75" thickBot="1">
      <c r="A3" s="68"/>
      <c r="B3" s="69"/>
      <c r="C3" s="70"/>
      <c r="D3" s="71"/>
      <c r="E3" s="72"/>
      <c r="F3" s="106"/>
      <c r="G3" s="73">
        <v>41391</v>
      </c>
      <c r="H3" s="73">
        <v>41503</v>
      </c>
      <c r="I3" s="73">
        <v>41504</v>
      </c>
      <c r="V3" s="45"/>
    </row>
    <row r="4" spans="1:22" ht="51">
      <c r="A4" s="87">
        <v>1</v>
      </c>
      <c r="B4" s="90">
        <v>4</v>
      </c>
      <c r="C4" s="53" t="s">
        <v>44</v>
      </c>
      <c r="D4" s="54">
        <v>109</v>
      </c>
      <c r="E4" s="55" t="s">
        <v>171</v>
      </c>
      <c r="F4" s="54" t="s">
        <v>60</v>
      </c>
      <c r="G4" s="56">
        <v>400</v>
      </c>
      <c r="H4" s="56">
        <v>300</v>
      </c>
      <c r="I4" s="78">
        <v>200</v>
      </c>
      <c r="J4" s="9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>
        <f>SUM(G4:I4)</f>
        <v>900</v>
      </c>
    </row>
    <row r="5" spans="1:22" ht="51">
      <c r="A5" s="88">
        <v>2</v>
      </c>
      <c r="B5" s="91">
        <v>4</v>
      </c>
      <c r="C5" s="17" t="s">
        <v>45</v>
      </c>
      <c r="D5" s="14">
        <v>178</v>
      </c>
      <c r="E5" s="15" t="s">
        <v>46</v>
      </c>
      <c r="F5" s="14" t="s">
        <v>67</v>
      </c>
      <c r="G5" s="10">
        <v>352</v>
      </c>
      <c r="H5" s="10">
        <v>264</v>
      </c>
      <c r="I5" s="10">
        <v>176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86"/>
      <c r="V5" s="64">
        <f>SUM(G5:I5)</f>
        <v>792</v>
      </c>
    </row>
    <row r="6" spans="1:22" ht="51.75" thickBot="1">
      <c r="A6" s="89">
        <v>2</v>
      </c>
      <c r="B6" s="96">
        <v>4</v>
      </c>
      <c r="C6" s="48" t="s">
        <v>97</v>
      </c>
      <c r="D6" s="49">
        <v>178</v>
      </c>
      <c r="E6" s="50" t="s">
        <v>102</v>
      </c>
      <c r="F6" s="49" t="s">
        <v>98</v>
      </c>
      <c r="G6" s="51"/>
      <c r="H6" s="51">
        <v>237</v>
      </c>
      <c r="I6" s="51">
        <v>158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99"/>
      <c r="V6" s="100">
        <f>SUM(G6:I6)</f>
        <v>395</v>
      </c>
    </row>
  </sheetData>
  <sheetProtection/>
  <mergeCells count="1">
    <mergeCell ref="F1:F3"/>
  </mergeCells>
  <printOptions horizontalCentered="1"/>
  <pageMargins left="0.3937007874015748" right="0.3937007874015748" top="1.1217708333333334" bottom="0.3937007874015748" header="0.5118110236220472" footer="0.5118110236220472"/>
  <pageSetup horizontalDpi="600" verticalDpi="600" orientation="portrait" paperSize="9" scale="89" r:id="rId2"/>
  <headerFooter alignWithMargins="0">
    <oddHeader>&amp;C&amp;"-,Tučné"&amp;16KOMBINACE MČR 2013
JUNIORKY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7.140625" style="11" bestFit="1" customWidth="1"/>
    <col min="2" max="2" width="3.00390625" style="1" customWidth="1"/>
    <col min="3" max="3" width="23.140625" style="4" customWidth="1"/>
    <col min="4" max="4" width="4.140625" style="5" bestFit="1" customWidth="1"/>
    <col min="5" max="5" width="22.7109375" style="6" customWidth="1"/>
    <col min="6" max="6" width="5.00390625" style="7" bestFit="1" customWidth="1"/>
    <col min="7" max="7" width="10.57421875" style="1" bestFit="1" customWidth="1"/>
    <col min="8" max="8" width="10.57421875" style="2" bestFit="1" customWidth="1"/>
    <col min="9" max="9" width="10.140625" style="2" bestFit="1" customWidth="1"/>
    <col min="10" max="20" width="8.57421875" style="3" hidden="1" customWidth="1"/>
    <col min="21" max="21" width="8.57421875" style="8" hidden="1" customWidth="1"/>
    <col min="22" max="22" width="10.8515625" style="65" bestFit="1" customWidth="1"/>
    <col min="23" max="24" width="8.57421875" style="3" customWidth="1"/>
    <col min="25" max="186" width="9.28125" style="3" customWidth="1"/>
    <col min="187" max="16384" width="9.140625" style="3" customWidth="1"/>
  </cols>
  <sheetData>
    <row r="1" spans="1:22" s="25" customFormat="1" ht="15.75">
      <c r="A1" s="18" t="s">
        <v>0</v>
      </c>
      <c r="B1" s="23"/>
      <c r="C1" s="36" t="s">
        <v>1</v>
      </c>
      <c r="D1" s="37"/>
      <c r="E1" s="38"/>
      <c r="F1" s="38"/>
      <c r="G1" s="19" t="s">
        <v>12</v>
      </c>
      <c r="H1" s="19" t="s">
        <v>13</v>
      </c>
      <c r="I1" s="19" t="s">
        <v>13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61"/>
    </row>
    <row r="2" spans="1:22" s="25" customFormat="1" ht="14.25">
      <c r="A2" s="12"/>
      <c r="B2" s="32"/>
      <c r="C2" s="33" t="s">
        <v>4</v>
      </c>
      <c r="D2" s="34" t="s">
        <v>2</v>
      </c>
      <c r="E2" s="35" t="s">
        <v>3</v>
      </c>
      <c r="F2" s="35" t="s">
        <v>9</v>
      </c>
      <c r="G2" s="58" t="s">
        <v>5</v>
      </c>
      <c r="H2" s="58" t="s">
        <v>6</v>
      </c>
      <c r="I2" s="58" t="s">
        <v>7</v>
      </c>
      <c r="V2" s="40" t="s">
        <v>8</v>
      </c>
    </row>
    <row r="3" spans="1:22" s="31" customFormat="1" ht="16.5" thickBot="1">
      <c r="A3" s="13"/>
      <c r="B3" s="30"/>
      <c r="C3" s="41"/>
      <c r="D3" s="42"/>
      <c r="E3" s="43"/>
      <c r="F3" s="44"/>
      <c r="G3" s="73">
        <v>41391</v>
      </c>
      <c r="H3" s="73">
        <v>41503</v>
      </c>
      <c r="I3" s="73">
        <v>41504</v>
      </c>
      <c r="V3" s="62"/>
    </row>
    <row r="4" spans="1:22" s="8" customFormat="1" ht="63.75">
      <c r="A4" s="52">
        <v>1</v>
      </c>
      <c r="B4" s="97">
        <v>5</v>
      </c>
      <c r="C4" s="53" t="s">
        <v>28</v>
      </c>
      <c r="D4" s="54">
        <v>109</v>
      </c>
      <c r="E4" s="55" t="s">
        <v>81</v>
      </c>
      <c r="F4" s="54" t="s">
        <v>82</v>
      </c>
      <c r="G4" s="56">
        <v>400</v>
      </c>
      <c r="H4" s="56">
        <v>300</v>
      </c>
      <c r="I4" s="78">
        <v>200</v>
      </c>
      <c r="J4" s="82"/>
      <c r="K4" s="56"/>
      <c r="L4" s="56"/>
      <c r="M4" s="56"/>
      <c r="N4" s="56"/>
      <c r="O4" s="56"/>
      <c r="P4" s="56"/>
      <c r="Q4" s="56"/>
      <c r="R4" s="56"/>
      <c r="S4" s="56"/>
      <c r="T4" s="56"/>
      <c r="U4" s="67">
        <f aca="true" t="shared" si="0" ref="U4:U12">SUM(G4:H4)</f>
        <v>700</v>
      </c>
      <c r="V4" s="75">
        <f aca="true" t="shared" si="1" ref="V4:V12">SUM(G4:I4)</f>
        <v>900</v>
      </c>
    </row>
    <row r="5" spans="1:22" s="8" customFormat="1" ht="63.75">
      <c r="A5" s="46">
        <v>2</v>
      </c>
      <c r="B5" s="98">
        <v>5</v>
      </c>
      <c r="C5" s="17" t="s">
        <v>30</v>
      </c>
      <c r="D5" s="14">
        <v>133</v>
      </c>
      <c r="E5" s="15" t="s">
        <v>87</v>
      </c>
      <c r="F5" s="14" t="s">
        <v>88</v>
      </c>
      <c r="G5" s="10">
        <v>316</v>
      </c>
      <c r="H5" s="10">
        <v>216</v>
      </c>
      <c r="I5" s="79">
        <v>158</v>
      </c>
      <c r="J5" s="83"/>
      <c r="K5" s="10"/>
      <c r="L5" s="10"/>
      <c r="M5" s="10"/>
      <c r="N5" s="10"/>
      <c r="O5" s="10"/>
      <c r="P5" s="10"/>
      <c r="Q5" s="10"/>
      <c r="R5" s="10"/>
      <c r="S5" s="10"/>
      <c r="T5" s="10"/>
      <c r="U5" s="66">
        <f t="shared" si="0"/>
        <v>532</v>
      </c>
      <c r="V5" s="76">
        <f t="shared" si="1"/>
        <v>690</v>
      </c>
    </row>
    <row r="6" spans="1:22" s="8" customFormat="1" ht="63.75">
      <c r="A6" s="46">
        <v>3</v>
      </c>
      <c r="B6" s="98">
        <v>5</v>
      </c>
      <c r="C6" s="17" t="s">
        <v>32</v>
      </c>
      <c r="D6" s="14">
        <v>142</v>
      </c>
      <c r="E6" s="15" t="s">
        <v>83</v>
      </c>
      <c r="F6" s="14" t="s">
        <v>84</v>
      </c>
      <c r="G6" s="10">
        <v>276</v>
      </c>
      <c r="H6" s="10">
        <v>264</v>
      </c>
      <c r="I6" s="79">
        <v>138</v>
      </c>
      <c r="J6" s="83"/>
      <c r="K6" s="10"/>
      <c r="L6" s="10"/>
      <c r="M6" s="10"/>
      <c r="N6" s="10"/>
      <c r="O6" s="10"/>
      <c r="P6" s="10"/>
      <c r="Q6" s="10"/>
      <c r="R6" s="10"/>
      <c r="S6" s="10"/>
      <c r="T6" s="10"/>
      <c r="U6" s="66">
        <f t="shared" si="0"/>
        <v>540</v>
      </c>
      <c r="V6" s="76">
        <f t="shared" si="1"/>
        <v>678</v>
      </c>
    </row>
    <row r="7" spans="1:22" s="8" customFormat="1" ht="51">
      <c r="A7" s="46">
        <v>4</v>
      </c>
      <c r="B7" s="91">
        <v>4</v>
      </c>
      <c r="C7" s="17" t="s">
        <v>31</v>
      </c>
      <c r="D7" s="14">
        <v>113</v>
      </c>
      <c r="E7" s="15" t="s">
        <v>34</v>
      </c>
      <c r="F7" s="14" t="s">
        <v>35</v>
      </c>
      <c r="G7" s="10">
        <v>288</v>
      </c>
      <c r="H7" s="10">
        <v>198</v>
      </c>
      <c r="I7" s="79">
        <v>144</v>
      </c>
      <c r="J7" s="83"/>
      <c r="K7" s="10"/>
      <c r="L7" s="10"/>
      <c r="M7" s="10"/>
      <c r="N7" s="10"/>
      <c r="O7" s="10"/>
      <c r="P7" s="10"/>
      <c r="Q7" s="10"/>
      <c r="R7" s="10"/>
      <c r="S7" s="10"/>
      <c r="T7" s="10"/>
      <c r="U7" s="66">
        <f t="shared" si="0"/>
        <v>486</v>
      </c>
      <c r="V7" s="76">
        <f t="shared" si="1"/>
        <v>630</v>
      </c>
    </row>
    <row r="8" spans="1:22" s="8" customFormat="1" ht="63.75">
      <c r="A8" s="46">
        <v>5</v>
      </c>
      <c r="B8" s="98">
        <v>5</v>
      </c>
      <c r="C8" s="17" t="s">
        <v>11</v>
      </c>
      <c r="D8" s="14">
        <v>111</v>
      </c>
      <c r="E8" s="15" t="s">
        <v>95</v>
      </c>
      <c r="F8" s="14" t="s">
        <v>96</v>
      </c>
      <c r="G8" s="10">
        <v>264</v>
      </c>
      <c r="H8" s="10">
        <v>180</v>
      </c>
      <c r="I8" s="79">
        <v>126</v>
      </c>
      <c r="J8" s="83"/>
      <c r="K8" s="10"/>
      <c r="L8" s="10"/>
      <c r="M8" s="10"/>
      <c r="N8" s="10"/>
      <c r="O8" s="10"/>
      <c r="P8" s="10"/>
      <c r="Q8" s="10"/>
      <c r="R8" s="10"/>
      <c r="S8" s="10"/>
      <c r="T8" s="10"/>
      <c r="U8" s="66">
        <f t="shared" si="0"/>
        <v>444</v>
      </c>
      <c r="V8" s="76">
        <f t="shared" si="1"/>
        <v>570</v>
      </c>
    </row>
    <row r="9" spans="1:22" s="8" customFormat="1" ht="51">
      <c r="A9" s="46">
        <v>6</v>
      </c>
      <c r="B9" s="91">
        <v>4</v>
      </c>
      <c r="C9" s="17" t="s">
        <v>85</v>
      </c>
      <c r="D9" s="14">
        <v>113</v>
      </c>
      <c r="E9" s="15" t="s">
        <v>99</v>
      </c>
      <c r="F9" s="14" t="s">
        <v>86</v>
      </c>
      <c r="G9" s="10"/>
      <c r="H9" s="10">
        <v>237</v>
      </c>
      <c r="I9" s="79">
        <v>176</v>
      </c>
      <c r="J9" s="83"/>
      <c r="K9" s="10"/>
      <c r="L9" s="10"/>
      <c r="M9" s="10"/>
      <c r="N9" s="10"/>
      <c r="O9" s="10"/>
      <c r="P9" s="10"/>
      <c r="Q9" s="10"/>
      <c r="R9" s="10"/>
      <c r="S9" s="10"/>
      <c r="T9" s="10"/>
      <c r="U9" s="66">
        <f t="shared" si="0"/>
        <v>237</v>
      </c>
      <c r="V9" s="76">
        <f t="shared" si="1"/>
        <v>413</v>
      </c>
    </row>
    <row r="10" spans="1:22" s="8" customFormat="1" ht="51">
      <c r="A10" s="46">
        <v>7</v>
      </c>
      <c r="B10" s="91">
        <v>4</v>
      </c>
      <c r="C10" s="17" t="s">
        <v>29</v>
      </c>
      <c r="D10" s="14">
        <v>109</v>
      </c>
      <c r="E10" s="15" t="s">
        <v>33</v>
      </c>
      <c r="F10" s="14" t="s">
        <v>10</v>
      </c>
      <c r="G10" s="10">
        <v>352</v>
      </c>
      <c r="H10" s="10"/>
      <c r="I10" s="79"/>
      <c r="J10" s="83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66">
        <f t="shared" si="0"/>
        <v>352</v>
      </c>
      <c r="V10" s="76">
        <f t="shared" si="1"/>
        <v>352</v>
      </c>
    </row>
    <row r="11" spans="1:22" s="8" customFormat="1" ht="51">
      <c r="A11" s="46">
        <v>8</v>
      </c>
      <c r="B11" s="91">
        <v>4</v>
      </c>
      <c r="C11" s="17" t="s">
        <v>89</v>
      </c>
      <c r="D11" s="14" t="s">
        <v>90</v>
      </c>
      <c r="E11" s="15" t="s">
        <v>100</v>
      </c>
      <c r="F11" s="14" t="s">
        <v>91</v>
      </c>
      <c r="G11" s="10"/>
      <c r="H11" s="10">
        <v>207</v>
      </c>
      <c r="I11" s="79">
        <v>132</v>
      </c>
      <c r="J11" s="8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66">
        <f t="shared" si="0"/>
        <v>207</v>
      </c>
      <c r="V11" s="76">
        <f t="shared" si="1"/>
        <v>339</v>
      </c>
    </row>
    <row r="12" spans="1:22" s="8" customFormat="1" ht="51.75" thickBot="1">
      <c r="A12" s="47">
        <v>9</v>
      </c>
      <c r="B12" s="96">
        <v>4</v>
      </c>
      <c r="C12" s="48" t="s">
        <v>92</v>
      </c>
      <c r="D12" s="49">
        <v>137</v>
      </c>
      <c r="E12" s="50" t="s">
        <v>101</v>
      </c>
      <c r="F12" s="49" t="s">
        <v>94</v>
      </c>
      <c r="G12" s="51"/>
      <c r="H12" s="51">
        <v>189</v>
      </c>
      <c r="I12" s="80"/>
      <c r="J12" s="84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81">
        <f t="shared" si="0"/>
        <v>189</v>
      </c>
      <c r="V12" s="77">
        <f t="shared" si="1"/>
        <v>189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9" r:id="rId2"/>
  <headerFooter alignWithMargins="0">
    <oddHeader>&amp;C&amp;"-,Tučné"&amp;16KOMBINACE MČR 2013
VETERÁNI</oddHeader>
  </headerFooter>
  <colBreaks count="1" manualBreakCount="1">
    <brk id="22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Šampus</cp:lastModifiedBy>
  <cp:lastPrinted>2013-08-18T11:33:27Z</cp:lastPrinted>
  <dcterms:created xsi:type="dcterms:W3CDTF">1999-05-11T19:05:06Z</dcterms:created>
  <dcterms:modified xsi:type="dcterms:W3CDTF">2013-09-02T11:17:30Z</dcterms:modified>
  <cp:category/>
  <cp:version/>
  <cp:contentType/>
  <cp:contentStatus/>
</cp:coreProperties>
</file>