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riprskavec/Desktop/"/>
    </mc:Choice>
  </mc:AlternateContent>
  <xr:revisionPtr revIDLastSave="0" documentId="13_ncr:1_{A9BE1EFF-16A3-014C-B6F4-97C95E92BB0B}" xr6:coauthVersionLast="47" xr6:coauthVersionMax="47" xr10:uidLastSave="{00000000-0000-0000-0000-000000000000}"/>
  <bookViews>
    <workbookView xWindow="0" yWindow="500" windowWidth="28800" windowHeight="15700" activeTab="2" xr2:uid="{599C8D9E-D4E3-4B48-B347-8D9D5A84BCEE}"/>
  </bookViews>
  <sheets>
    <sheet name="přednominace OH slalom" sheetId="1" r:id="rId1"/>
    <sheet name="Kayak cross ranking 2023 - 2024" sheetId="2" r:id="rId2"/>
    <sheet name="nominace do RD 2024" sheetId="3" r:id="rId3"/>
    <sheet name="Nominace OH 202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9" i="3" l="1"/>
  <c r="L18" i="3"/>
  <c r="L34" i="3"/>
  <c r="L14" i="3"/>
  <c r="L8" i="3"/>
  <c r="L22" i="3"/>
  <c r="L21" i="3"/>
  <c r="L20" i="3"/>
  <c r="L16" i="3"/>
  <c r="L15" i="3"/>
  <c r="L11" i="3"/>
  <c r="L19" i="3"/>
  <c r="L12" i="3"/>
  <c r="L13" i="3"/>
  <c r="L10" i="3"/>
  <c r="L7" i="3"/>
  <c r="L9" i="3"/>
  <c r="L17" i="3"/>
  <c r="L90" i="3"/>
  <c r="L83" i="3"/>
  <c r="L80" i="3"/>
  <c r="L74" i="3"/>
  <c r="L86" i="3"/>
  <c r="L89" i="3"/>
  <c r="L84" i="3"/>
  <c r="L82" i="3"/>
  <c r="L81" i="3"/>
  <c r="L88" i="3"/>
  <c r="L79" i="3"/>
  <c r="L73" i="3"/>
  <c r="L87" i="3"/>
  <c r="L76" i="3"/>
  <c r="L75" i="3"/>
  <c r="L85" i="3"/>
  <c r="L78" i="3"/>
  <c r="L77" i="3"/>
  <c r="L65" i="3"/>
  <c r="L64" i="3"/>
  <c r="L63" i="3"/>
  <c r="L61" i="3"/>
  <c r="L58" i="3"/>
  <c r="L57" i="3"/>
  <c r="L62" i="3"/>
  <c r="L60" i="3"/>
  <c r="L53" i="3"/>
  <c r="L56" i="3"/>
  <c r="L55" i="3"/>
  <c r="L54" i="3"/>
  <c r="L50" i="3"/>
  <c r="L49" i="3"/>
  <c r="L52" i="3"/>
  <c r="L51" i="3"/>
  <c r="L38" i="3"/>
  <c r="L42" i="3"/>
  <c r="L39" i="3"/>
  <c r="L36" i="3"/>
  <c r="L35" i="3"/>
  <c r="L40" i="3"/>
  <c r="L41" i="3"/>
  <c r="L32" i="3"/>
  <c r="L33" i="3"/>
  <c r="L37" i="3"/>
  <c r="L30" i="3"/>
  <c r="L29" i="3"/>
  <c r="L31" i="3"/>
  <c r="O18" i="2"/>
  <c r="O17" i="2"/>
  <c r="O9" i="2"/>
  <c r="O8" i="2"/>
  <c r="M32" i="1"/>
  <c r="M31" i="1"/>
  <c r="M30" i="1"/>
  <c r="M24" i="1"/>
  <c r="M23" i="1"/>
  <c r="M22" i="1"/>
  <c r="M16" i="1"/>
  <c r="M15" i="1"/>
  <c r="M14" i="1"/>
  <c r="M8" i="1"/>
  <c r="M7" i="1"/>
  <c r="M6" i="1"/>
</calcChain>
</file>

<file path=xl/sharedStrings.xml><?xml version="1.0" encoding="utf-8"?>
<sst xmlns="http://schemas.openxmlformats.org/spreadsheetml/2006/main" count="411" uniqueCount="137">
  <si>
    <t>Přednominace OH 2024 - slalom (CSL)</t>
  </si>
  <si>
    <t>K1M</t>
  </si>
  <si>
    <t>SP Praha</t>
  </si>
  <si>
    <t>EH Krakov</t>
  </si>
  <si>
    <t>SP Seo de Urgel</t>
  </si>
  <si>
    <t>MS Londýn</t>
  </si>
  <si>
    <t>SP Paříž</t>
  </si>
  <si>
    <t>pořadí</t>
  </si>
  <si>
    <t>body</t>
  </si>
  <si>
    <t>K1W</t>
  </si>
  <si>
    <t>Prskavec Jiří</t>
  </si>
  <si>
    <t>Přindiš Vít</t>
  </si>
  <si>
    <t>Krejčí Jakub</t>
  </si>
  <si>
    <t>Fišerová Tereza</t>
  </si>
  <si>
    <t>Hilgertová Amálie</t>
  </si>
  <si>
    <t>Galušková Antonie</t>
  </si>
  <si>
    <t>C1W</t>
  </si>
  <si>
    <t>C1M</t>
  </si>
  <si>
    <t>Chaloupka Václav</t>
  </si>
  <si>
    <t>Rohan Lukáš</t>
  </si>
  <si>
    <t>Satková Gabriela</t>
  </si>
  <si>
    <t>Kneblová Tereza</t>
  </si>
  <si>
    <t>Body celkem:</t>
  </si>
  <si>
    <t>CSLX - nominace na OH 2024</t>
  </si>
  <si>
    <t>Tunka Ondřej</t>
  </si>
  <si>
    <t>Vojtová Veronika</t>
  </si>
  <si>
    <t>X1M</t>
  </si>
  <si>
    <t>X1W</t>
  </si>
  <si>
    <t>DNS</t>
  </si>
  <si>
    <t>TT 22</t>
  </si>
  <si>
    <t>TT 27</t>
  </si>
  <si>
    <t>TT 38</t>
  </si>
  <si>
    <t>23 TT</t>
  </si>
  <si>
    <t>TT36</t>
  </si>
  <si>
    <t>TT21</t>
  </si>
  <si>
    <t>TT29</t>
  </si>
  <si>
    <t>TT 26</t>
  </si>
  <si>
    <t>TT 84</t>
  </si>
  <si>
    <t>TT 98</t>
  </si>
  <si>
    <t>TT 24</t>
  </si>
  <si>
    <t>TT 37</t>
  </si>
  <si>
    <t>TT 66</t>
  </si>
  <si>
    <t>Nominace na OH 2024</t>
  </si>
  <si>
    <t>Výsledky nominace do RDA 2024 - slalom</t>
  </si>
  <si>
    <t>C1 muži</t>
  </si>
  <si>
    <t>ID</t>
  </si>
  <si>
    <t>Jméno</t>
  </si>
  <si>
    <t>Veltrusy - 1</t>
  </si>
  <si>
    <t>Veltrusy - 2</t>
  </si>
  <si>
    <t>Trója - 1</t>
  </si>
  <si>
    <t>Trója - 2</t>
  </si>
  <si>
    <t xml:space="preserve">Plus </t>
  </si>
  <si>
    <t>BODY</t>
  </si>
  <si>
    <t>POŘ.</t>
  </si>
  <si>
    <t>poř.</t>
  </si>
  <si>
    <t>CELKEM</t>
  </si>
  <si>
    <t>ROHAN Lukáš</t>
  </si>
  <si>
    <t>CHALOUPKA Václav</t>
  </si>
  <si>
    <t>PRSKAVEC Jiří</t>
  </si>
  <si>
    <t>KRATOCHVÍL M. (U23)</t>
  </si>
  <si>
    <t>HEGER Vojtěch</t>
  </si>
  <si>
    <t>VĚTROVSKÝ Jan</t>
  </si>
  <si>
    <t>LHOTA Matyáš</t>
  </si>
  <si>
    <t>URBAN Michal (U23)</t>
  </si>
  <si>
    <t>KRÁL Adam (U23)</t>
  </si>
  <si>
    <t>KRATOCHVÍL Lukáš (U23)</t>
  </si>
  <si>
    <t>VĚTROVSKÝ Tomáš (U23)</t>
  </si>
  <si>
    <t>ŘÍHA Matyáš (U23)</t>
  </si>
  <si>
    <t>HEGER Jonáš (U23)</t>
  </si>
  <si>
    <t>K1 ženy</t>
  </si>
  <si>
    <t>FIŠEROVÁ Tereza</t>
  </si>
  <si>
    <t>HILGERTOVÁ Amálie</t>
  </si>
  <si>
    <t>GALUŠKOVÁ A. (U23)</t>
  </si>
  <si>
    <t>SATKOVÁ G. (U23)</t>
  </si>
  <si>
    <t>VOJTOVÁ Veronika</t>
  </si>
  <si>
    <t>NESNÍDALOVÁ L. (U23)</t>
  </si>
  <si>
    <t>SATKOVÁ Martina</t>
  </si>
  <si>
    <t>BEKOVÁ Kateřina (U23)</t>
  </si>
  <si>
    <t>MRÁZKOVÁ Klára (J)</t>
  </si>
  <si>
    <t>ŠVEHLOVÁ Kateřina (U23)</t>
  </si>
  <si>
    <t>KNEBLOVÁ Klára (U23)</t>
  </si>
  <si>
    <t>VALÍKOVÁ Barbora</t>
  </si>
  <si>
    <t>SAMKOVÁ Olga (U23)</t>
  </si>
  <si>
    <t>KREMROVÁ Adela (U23)</t>
  </si>
  <si>
    <t>HOJDOVÁ Eliška (J)</t>
  </si>
  <si>
    <t>KNEBLOVÁ T. (U23)</t>
  </si>
  <si>
    <t>K1 muži</t>
  </si>
  <si>
    <t>nominace</t>
  </si>
  <si>
    <t>PŘINDIŠ Vít</t>
  </si>
  <si>
    <t>KREJČÍ Jakub (U23)</t>
  </si>
  <si>
    <t>HRADILEK  Vavřinec</t>
  </si>
  <si>
    <t>TUNKA Ondřej</t>
  </si>
  <si>
    <t>BARTA Jan</t>
  </si>
  <si>
    <t>RUDORFER Martin (23)</t>
  </si>
  <si>
    <t>ZIMA Tomáš</t>
  </si>
  <si>
    <t>HEŘMANSKÝ Jan (U23)</t>
  </si>
  <si>
    <t>NOVÁK Matyáš (U23)</t>
  </si>
  <si>
    <t>SEMERÁD Adam (U23)</t>
  </si>
  <si>
    <t>KOPEČEK Michal (J)</t>
  </si>
  <si>
    <t>VENC Štěpán (U23)</t>
  </si>
  <si>
    <t>MRAZEK Jakub (U23)</t>
  </si>
  <si>
    <t>BÍZEK Marek (U23)</t>
  </si>
  <si>
    <t>BURGER Jachym (J)</t>
  </si>
  <si>
    <t>NOVÁK Václav (J)</t>
  </si>
  <si>
    <t>C1 ženy</t>
  </si>
  <si>
    <t>SATKOVÁ Gab.  (U23)</t>
  </si>
  <si>
    <t>KNEBLOVÁ  T. (U23)</t>
  </si>
  <si>
    <t>MATULKOVÁ  Jana</t>
  </si>
  <si>
    <t>ŘÍHOVÁ Eva</t>
  </si>
  <si>
    <t>MORENOVÁ A. (U23)</t>
  </si>
  <si>
    <t>KOČÍŘOVÁ V. (J)</t>
  </si>
  <si>
    <t>KNEBLOVÁ  Klára (U23)</t>
  </si>
  <si>
    <t>ERLOVÁ Natálie (J)</t>
  </si>
  <si>
    <t>MOTLOVÁ Andrea</t>
  </si>
  <si>
    <t>ŠTĚPÁNKOVÁ Julie (J)</t>
  </si>
  <si>
    <t>FABIANOVÁ Anna (J)</t>
  </si>
  <si>
    <t>NEKOLNÁ Žofie (J)</t>
  </si>
  <si>
    <t>Výsledky nominace na OH 2024 - slalom</t>
  </si>
  <si>
    <t>Plus body za MS</t>
  </si>
  <si>
    <t>Výsledky nominace 2024</t>
  </si>
  <si>
    <t>ME Tacen</t>
  </si>
  <si>
    <t>Plus body za ME</t>
  </si>
  <si>
    <t>SATKOVÁ Gabriela</t>
  </si>
  <si>
    <t>OH nominace</t>
  </si>
  <si>
    <t>1. náhradník</t>
  </si>
  <si>
    <t>KNEBLOVÁ Tereza</t>
  </si>
  <si>
    <t>GALUŠKOVÁ Antonie</t>
  </si>
  <si>
    <t>KREJČÍ Jakub</t>
  </si>
  <si>
    <t>body MS</t>
  </si>
  <si>
    <t>zisk 8 přednominačních bodů z mezinárodních závodů roku 2023</t>
  </si>
  <si>
    <t>TT Praha Troja 4/24</t>
  </si>
  <si>
    <t>TT 48</t>
  </si>
  <si>
    <t>ŠTĚPÁNKOVÁ Markéta (J)</t>
  </si>
  <si>
    <t>KUNA Václav</t>
  </si>
  <si>
    <t>MASLAŇÁK Tomáš</t>
  </si>
  <si>
    <t>GALUŠKOVÁ Bára (J)</t>
  </si>
  <si>
    <t>CAPALINI Daniel (U23)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</si>
</sst>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name val="Arial CE"/>
      <charset val="238"/>
    </font>
    <font>
      <b/>
      <sz val="20"/>
      <name val="Arial CE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b/>
      <sz val="10"/>
      <color indexed="10"/>
      <name val="Arial CE"/>
      <charset val="238"/>
    </font>
    <font>
      <sz val="10"/>
      <color indexed="12"/>
      <name val="Arial CE"/>
      <charset val="238"/>
    </font>
    <font>
      <sz val="10"/>
      <color indexed="48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42">
    <xf numFmtId="0" fontId="0" fillId="0" borderId="0" xfId="0"/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0" fillId="0" borderId="15" xfId="0" applyBorder="1"/>
    <xf numFmtId="0" fontId="1" fillId="0" borderId="0" xfId="0" applyFont="1"/>
    <xf numFmtId="0" fontId="5" fillId="0" borderId="0" xfId="1"/>
    <xf numFmtId="1" fontId="5" fillId="0" borderId="0" xfId="1" applyNumberFormat="1" applyAlignment="1">
      <alignment horizontal="center"/>
    </xf>
    <xf numFmtId="0" fontId="8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5" fillId="4" borderId="26" xfId="1" applyFill="1" applyBorder="1" applyAlignment="1">
      <alignment horizontal="center"/>
    </xf>
    <xf numFmtId="0" fontId="5" fillId="4" borderId="12" xfId="1" applyFill="1" applyBorder="1" applyAlignment="1">
      <alignment horizontal="left"/>
    </xf>
    <xf numFmtId="0" fontId="5" fillId="4" borderId="7" xfId="1" applyFill="1" applyBorder="1"/>
    <xf numFmtId="0" fontId="9" fillId="4" borderId="7" xfId="1" applyFont="1" applyFill="1" applyBorder="1"/>
    <xf numFmtId="0" fontId="5" fillId="4" borderId="0" xfId="1" applyFill="1" applyAlignment="1">
      <alignment horizontal="center"/>
    </xf>
    <xf numFmtId="0" fontId="8" fillId="4" borderId="28" xfId="1" applyFont="1" applyFill="1" applyBorder="1" applyAlignment="1">
      <alignment horizontal="center"/>
    </xf>
    <xf numFmtId="0" fontId="5" fillId="4" borderId="29" xfId="1" applyFill="1" applyBorder="1" applyAlignment="1">
      <alignment horizontal="center"/>
    </xf>
    <xf numFmtId="0" fontId="5" fillId="4" borderId="28" xfId="1" applyFill="1" applyBorder="1" applyAlignment="1">
      <alignment horizontal="center"/>
    </xf>
    <xf numFmtId="0" fontId="5" fillId="4" borderId="6" xfId="1" applyFill="1" applyBorder="1" applyAlignment="1">
      <alignment horizontal="center"/>
    </xf>
    <xf numFmtId="0" fontId="5" fillId="4" borderId="30" xfId="1" applyFill="1" applyBorder="1" applyAlignment="1">
      <alignment horizontal="center"/>
    </xf>
    <xf numFmtId="0" fontId="5" fillId="4" borderId="13" xfId="1" applyFill="1" applyBorder="1"/>
    <xf numFmtId="0" fontId="9" fillId="4" borderId="13" xfId="1" applyFont="1" applyFill="1" applyBorder="1"/>
    <xf numFmtId="0" fontId="5" fillId="5" borderId="31" xfId="1" applyFill="1" applyBorder="1" applyAlignment="1">
      <alignment horizontal="center"/>
    </xf>
    <xf numFmtId="0" fontId="8" fillId="6" borderId="32" xfId="1" applyFont="1" applyFill="1" applyBorder="1"/>
    <xf numFmtId="1" fontId="10" fillId="6" borderId="33" xfId="1" applyNumberFormat="1" applyFont="1" applyFill="1" applyBorder="1" applyAlignment="1">
      <alignment horizontal="center"/>
    </xf>
    <xf numFmtId="0" fontId="10" fillId="5" borderId="34" xfId="1" applyFont="1" applyFill="1" applyBorder="1" applyAlignment="1">
      <alignment horizontal="center"/>
    </xf>
    <xf numFmtId="0" fontId="9" fillId="5" borderId="32" xfId="1" applyFont="1" applyFill="1" applyBorder="1" applyAlignment="1">
      <alignment horizontal="center"/>
    </xf>
    <xf numFmtId="0" fontId="12" fillId="5" borderId="34" xfId="1" applyFont="1" applyFill="1" applyBorder="1" applyAlignment="1">
      <alignment horizontal="center"/>
    </xf>
    <xf numFmtId="0" fontId="8" fillId="6" borderId="17" xfId="1" applyFont="1" applyFill="1" applyBorder="1"/>
    <xf numFmtId="1" fontId="10" fillId="6" borderId="35" xfId="1" applyNumberFormat="1" applyFont="1" applyFill="1" applyBorder="1" applyAlignment="1">
      <alignment horizontal="center"/>
    </xf>
    <xf numFmtId="0" fontId="10" fillId="5" borderId="36" xfId="1" applyFont="1" applyFill="1" applyBorder="1" applyAlignment="1">
      <alignment horizontal="center"/>
    </xf>
    <xf numFmtId="0" fontId="9" fillId="5" borderId="17" xfId="1" applyFont="1" applyFill="1" applyBorder="1" applyAlignment="1">
      <alignment horizontal="center"/>
    </xf>
    <xf numFmtId="0" fontId="12" fillId="5" borderId="37" xfId="1" applyFont="1" applyFill="1" applyBorder="1" applyAlignment="1">
      <alignment horizontal="center"/>
    </xf>
    <xf numFmtId="0" fontId="5" fillId="5" borderId="13" xfId="1" applyFill="1" applyBorder="1" applyAlignment="1">
      <alignment horizontal="center"/>
    </xf>
    <xf numFmtId="0" fontId="8" fillId="6" borderId="13" xfId="1" applyFont="1" applyFill="1" applyBorder="1"/>
    <xf numFmtId="1" fontId="10" fillId="6" borderId="8" xfId="1" applyNumberFormat="1" applyFont="1" applyFill="1" applyBorder="1" applyAlignment="1">
      <alignment horizontal="center"/>
    </xf>
    <xf numFmtId="0" fontId="10" fillId="5" borderId="9" xfId="1" applyFont="1" applyFill="1" applyBorder="1" applyAlignment="1">
      <alignment horizontal="center"/>
    </xf>
    <xf numFmtId="0" fontId="9" fillId="5" borderId="13" xfId="1" applyFont="1" applyFill="1" applyBorder="1" applyAlignment="1">
      <alignment horizontal="center"/>
    </xf>
    <xf numFmtId="0" fontId="12" fillId="5" borderId="38" xfId="1" applyFont="1" applyFill="1" applyBorder="1" applyAlignment="1">
      <alignment horizontal="center"/>
    </xf>
    <xf numFmtId="0" fontId="8" fillId="6" borderId="39" xfId="1" applyFont="1" applyFill="1" applyBorder="1"/>
    <xf numFmtId="1" fontId="10" fillId="6" borderId="39" xfId="1" applyNumberFormat="1" applyFont="1" applyFill="1" applyBorder="1" applyAlignment="1">
      <alignment horizontal="center"/>
    </xf>
    <xf numFmtId="0" fontId="10" fillId="5" borderId="37" xfId="1" applyFont="1" applyFill="1" applyBorder="1" applyAlignment="1">
      <alignment horizontal="center"/>
    </xf>
    <xf numFmtId="0" fontId="9" fillId="5" borderId="21" xfId="1" applyFont="1" applyFill="1" applyBorder="1" applyAlignment="1">
      <alignment horizontal="center"/>
    </xf>
    <xf numFmtId="0" fontId="8" fillId="6" borderId="21" xfId="1" applyFont="1" applyFill="1" applyBorder="1"/>
    <xf numFmtId="0" fontId="11" fillId="6" borderId="37" xfId="1" applyFont="1" applyFill="1" applyBorder="1" applyAlignment="1">
      <alignment horizontal="left"/>
    </xf>
    <xf numFmtId="0" fontId="12" fillId="5" borderId="36" xfId="1" applyFont="1" applyFill="1" applyBorder="1" applyAlignment="1">
      <alignment horizontal="center"/>
    </xf>
    <xf numFmtId="0" fontId="5" fillId="6" borderId="17" xfId="1" applyFill="1" applyBorder="1" applyAlignment="1">
      <alignment horizontal="left"/>
    </xf>
    <xf numFmtId="0" fontId="14" fillId="6" borderId="36" xfId="1" applyFont="1" applyFill="1" applyBorder="1" applyAlignment="1">
      <alignment horizontal="left"/>
    </xf>
    <xf numFmtId="0" fontId="13" fillId="6" borderId="36" xfId="1" applyFont="1" applyFill="1" applyBorder="1" applyAlignment="1">
      <alignment horizontal="left"/>
    </xf>
    <xf numFmtId="0" fontId="5" fillId="6" borderId="18" xfId="1" applyFill="1" applyBorder="1" applyAlignment="1">
      <alignment horizontal="left"/>
    </xf>
    <xf numFmtId="1" fontId="10" fillId="6" borderId="40" xfId="1" applyNumberFormat="1" applyFont="1" applyFill="1" applyBorder="1" applyAlignment="1">
      <alignment horizontal="center"/>
    </xf>
    <xf numFmtId="0" fontId="10" fillId="5" borderId="38" xfId="1" applyFont="1" applyFill="1" applyBorder="1" applyAlignment="1">
      <alignment horizontal="center"/>
    </xf>
    <xf numFmtId="0" fontId="14" fillId="6" borderId="38" xfId="1" applyFont="1" applyFill="1" applyBorder="1" applyAlignment="1">
      <alignment horizontal="left"/>
    </xf>
    <xf numFmtId="0" fontId="9" fillId="5" borderId="18" xfId="1" applyFont="1" applyFill="1" applyBorder="1" applyAlignment="1">
      <alignment horizontal="center"/>
    </xf>
    <xf numFmtId="0" fontId="5" fillId="4" borderId="41" xfId="1" applyFill="1" applyBorder="1" applyAlignment="1">
      <alignment horizontal="center"/>
    </xf>
    <xf numFmtId="0" fontId="5" fillId="4" borderId="31" xfId="1" applyFill="1" applyBorder="1"/>
    <xf numFmtId="0" fontId="5" fillId="5" borderId="6" xfId="1" applyFill="1" applyBorder="1" applyAlignment="1">
      <alignment horizontal="center"/>
    </xf>
    <xf numFmtId="0" fontId="9" fillId="5" borderId="34" xfId="1" applyFont="1" applyFill="1" applyBorder="1" applyAlignment="1">
      <alignment horizontal="center"/>
    </xf>
    <xf numFmtId="0" fontId="5" fillId="5" borderId="42" xfId="1" applyFill="1" applyBorder="1" applyAlignment="1">
      <alignment horizontal="center"/>
    </xf>
    <xf numFmtId="0" fontId="8" fillId="6" borderId="35" xfId="1" applyFont="1" applyFill="1" applyBorder="1"/>
    <xf numFmtId="0" fontId="11" fillId="6" borderId="17" xfId="1" applyFont="1" applyFill="1" applyBorder="1" applyAlignment="1">
      <alignment horizontal="left"/>
    </xf>
    <xf numFmtId="0" fontId="9" fillId="5" borderId="36" xfId="1" applyFont="1" applyFill="1" applyBorder="1" applyAlignment="1">
      <alignment horizontal="center"/>
    </xf>
    <xf numFmtId="0" fontId="5" fillId="5" borderId="8" xfId="1" applyFill="1" applyBorder="1" applyAlignment="1">
      <alignment horizontal="center"/>
    </xf>
    <xf numFmtId="0" fontId="9" fillId="5" borderId="38" xfId="1" applyFont="1" applyFill="1" applyBorder="1" applyAlignment="1">
      <alignment horizontal="center"/>
    </xf>
    <xf numFmtId="0" fontId="11" fillId="6" borderId="36" xfId="1" applyFont="1" applyFill="1" applyBorder="1" applyAlignment="1">
      <alignment horizontal="left"/>
    </xf>
    <xf numFmtId="0" fontId="11" fillId="6" borderId="38" xfId="1" applyFont="1" applyFill="1" applyBorder="1" applyAlignment="1">
      <alignment horizontal="center"/>
    </xf>
    <xf numFmtId="0" fontId="15" fillId="5" borderId="6" xfId="1" applyFont="1" applyFill="1" applyBorder="1" applyAlignment="1">
      <alignment horizontal="center"/>
    </xf>
    <xf numFmtId="0" fontId="5" fillId="6" borderId="32" xfId="1" applyFill="1" applyBorder="1" applyAlignment="1">
      <alignment horizontal="left"/>
    </xf>
    <xf numFmtId="1" fontId="16" fillId="6" borderId="43" xfId="1" applyNumberFormat="1" applyFont="1" applyFill="1" applyBorder="1" applyAlignment="1">
      <alignment horizontal="center"/>
    </xf>
    <xf numFmtId="0" fontId="16" fillId="5" borderId="34" xfId="1" applyFont="1" applyFill="1" applyBorder="1" applyAlignment="1">
      <alignment horizontal="center"/>
    </xf>
    <xf numFmtId="1" fontId="16" fillId="6" borderId="33" xfId="1" applyNumberFormat="1" applyFont="1" applyFill="1" applyBorder="1" applyAlignment="1">
      <alignment horizontal="center"/>
    </xf>
    <xf numFmtId="0" fontId="16" fillId="5" borderId="43" xfId="1" applyFont="1" applyFill="1" applyBorder="1" applyAlignment="1">
      <alignment horizontal="center"/>
    </xf>
    <xf numFmtId="0" fontId="5" fillId="6" borderId="33" xfId="1" applyFill="1" applyBorder="1" applyAlignment="1">
      <alignment horizontal="center"/>
    </xf>
    <xf numFmtId="0" fontId="15" fillId="5" borderId="42" xfId="1" applyFont="1" applyFill="1" applyBorder="1" applyAlignment="1">
      <alignment horizontal="center"/>
    </xf>
    <xf numFmtId="0" fontId="5" fillId="6" borderId="17" xfId="1" applyFill="1" applyBorder="1"/>
    <xf numFmtId="1" fontId="16" fillId="6" borderId="44" xfId="1" applyNumberFormat="1" applyFont="1" applyFill="1" applyBorder="1" applyAlignment="1">
      <alignment horizontal="center"/>
    </xf>
    <xf numFmtId="0" fontId="16" fillId="5" borderId="36" xfId="1" applyFont="1" applyFill="1" applyBorder="1" applyAlignment="1">
      <alignment horizontal="center"/>
    </xf>
    <xf numFmtId="1" fontId="16" fillId="6" borderId="35" xfId="1" applyNumberFormat="1" applyFont="1" applyFill="1" applyBorder="1" applyAlignment="1">
      <alignment horizontal="center"/>
    </xf>
    <xf numFmtId="0" fontId="15" fillId="5" borderId="8" xfId="1" applyFont="1" applyFill="1" applyBorder="1" applyAlignment="1">
      <alignment horizontal="center"/>
    </xf>
    <xf numFmtId="0" fontId="5" fillId="6" borderId="13" xfId="1" applyFill="1" applyBorder="1" applyAlignment="1">
      <alignment horizontal="left"/>
    </xf>
    <xf numFmtId="1" fontId="16" fillId="6" borderId="45" xfId="1" applyNumberFormat="1" applyFont="1" applyFill="1" applyBorder="1" applyAlignment="1">
      <alignment horizontal="center"/>
    </xf>
    <xf numFmtId="0" fontId="16" fillId="5" borderId="9" xfId="1" applyFont="1" applyFill="1" applyBorder="1" applyAlignment="1">
      <alignment horizontal="center"/>
    </xf>
    <xf numFmtId="1" fontId="16" fillId="6" borderId="8" xfId="1" applyNumberFormat="1" applyFont="1" applyFill="1" applyBorder="1" applyAlignment="1">
      <alignment horizontal="center"/>
    </xf>
    <xf numFmtId="1" fontId="16" fillId="6" borderId="46" xfId="1" applyNumberFormat="1" applyFont="1" applyFill="1" applyBorder="1" applyAlignment="1">
      <alignment horizontal="center"/>
    </xf>
    <xf numFmtId="0" fontId="16" fillId="5" borderId="37" xfId="1" applyFont="1" applyFill="1" applyBorder="1" applyAlignment="1">
      <alignment horizontal="center"/>
    </xf>
    <xf numFmtId="1" fontId="16" fillId="6" borderId="39" xfId="1" applyNumberFormat="1" applyFont="1" applyFill="1" applyBorder="1" applyAlignment="1">
      <alignment horizontal="center"/>
    </xf>
    <xf numFmtId="0" fontId="9" fillId="5" borderId="37" xfId="1" applyFont="1" applyFill="1" applyBorder="1" applyAlignment="1">
      <alignment horizontal="center"/>
    </xf>
    <xf numFmtId="0" fontId="14" fillId="6" borderId="17" xfId="1" applyFont="1" applyFill="1" applyBorder="1" applyAlignment="1">
      <alignment horizontal="left"/>
    </xf>
    <xf numFmtId="0" fontId="13" fillId="6" borderId="17" xfId="1" applyFont="1" applyFill="1" applyBorder="1" applyAlignment="1">
      <alignment horizontal="left"/>
    </xf>
    <xf numFmtId="0" fontId="11" fillId="6" borderId="17" xfId="1" applyFont="1" applyFill="1" applyBorder="1" applyAlignment="1">
      <alignment horizontal="center"/>
    </xf>
    <xf numFmtId="1" fontId="16" fillId="6" borderId="47" xfId="1" applyNumberFormat="1" applyFont="1" applyFill="1" applyBorder="1" applyAlignment="1">
      <alignment horizontal="center"/>
    </xf>
    <xf numFmtId="0" fontId="16" fillId="5" borderId="38" xfId="1" applyFont="1" applyFill="1" applyBorder="1" applyAlignment="1">
      <alignment horizontal="center"/>
    </xf>
    <xf numFmtId="1" fontId="16" fillId="6" borderId="40" xfId="1" applyNumberFormat="1" applyFont="1" applyFill="1" applyBorder="1" applyAlignment="1">
      <alignment horizontal="center"/>
    </xf>
    <xf numFmtId="0" fontId="11" fillId="6" borderId="18" xfId="1" applyFont="1" applyFill="1" applyBorder="1" applyAlignment="1">
      <alignment horizontal="left"/>
    </xf>
    <xf numFmtId="0" fontId="5" fillId="4" borderId="45" xfId="1" applyFill="1" applyBorder="1" applyAlignment="1">
      <alignment horizontal="center"/>
    </xf>
    <xf numFmtId="0" fontId="8" fillId="4" borderId="48" xfId="1" applyFont="1" applyFill="1" applyBorder="1" applyAlignment="1">
      <alignment horizontal="center"/>
    </xf>
    <xf numFmtId="0" fontId="5" fillId="4" borderId="48" xfId="1" applyFill="1" applyBorder="1" applyAlignment="1">
      <alignment horizontal="center"/>
    </xf>
    <xf numFmtId="0" fontId="5" fillId="4" borderId="49" xfId="1" applyFill="1" applyBorder="1" applyAlignment="1">
      <alignment horizontal="center"/>
    </xf>
    <xf numFmtId="0" fontId="5" fillId="4" borderId="50" xfId="1" applyFill="1" applyBorder="1" applyAlignment="1">
      <alignment horizontal="center"/>
    </xf>
    <xf numFmtId="0" fontId="5" fillId="6" borderId="39" xfId="1" applyFill="1" applyBorder="1" applyAlignment="1">
      <alignment horizontal="left"/>
    </xf>
    <xf numFmtId="1" fontId="10" fillId="6" borderId="43" xfId="1" applyNumberFormat="1" applyFont="1" applyFill="1" applyBorder="1" applyAlignment="1">
      <alignment horizontal="center"/>
    </xf>
    <xf numFmtId="0" fontId="10" fillId="5" borderId="43" xfId="1" applyFont="1" applyFill="1" applyBorder="1" applyAlignment="1">
      <alignment horizontal="center"/>
    </xf>
    <xf numFmtId="0" fontId="14" fillId="6" borderId="32" xfId="1" applyFont="1" applyFill="1" applyBorder="1" applyAlignment="1">
      <alignment horizontal="left"/>
    </xf>
    <xf numFmtId="1" fontId="10" fillId="6" borderId="44" xfId="1" applyNumberFormat="1" applyFont="1" applyFill="1" applyBorder="1" applyAlignment="1">
      <alignment horizontal="center"/>
    </xf>
    <xf numFmtId="0" fontId="10" fillId="5" borderId="44" xfId="1" applyFont="1" applyFill="1" applyBorder="1" applyAlignment="1">
      <alignment horizontal="center"/>
    </xf>
    <xf numFmtId="0" fontId="5" fillId="6" borderId="40" xfId="1" applyFill="1" applyBorder="1" applyAlignment="1">
      <alignment horizontal="left"/>
    </xf>
    <xf numFmtId="1" fontId="10" fillId="6" borderId="47" xfId="1" applyNumberFormat="1" applyFont="1" applyFill="1" applyBorder="1" applyAlignment="1">
      <alignment horizontal="center"/>
    </xf>
    <xf numFmtId="0" fontId="10" fillId="5" borderId="47" xfId="1" applyFont="1" applyFill="1" applyBorder="1" applyAlignment="1">
      <alignment horizontal="center"/>
    </xf>
    <xf numFmtId="1" fontId="10" fillId="6" borderId="46" xfId="1" applyNumberFormat="1" applyFont="1" applyFill="1" applyBorder="1" applyAlignment="1">
      <alignment horizontal="center"/>
    </xf>
    <xf numFmtId="0" fontId="10" fillId="5" borderId="46" xfId="1" applyFont="1" applyFill="1" applyBorder="1" applyAlignment="1">
      <alignment horizontal="center"/>
    </xf>
    <xf numFmtId="0" fontId="14" fillId="6" borderId="37" xfId="1" applyFont="1" applyFill="1" applyBorder="1" applyAlignment="1">
      <alignment horizontal="left"/>
    </xf>
    <xf numFmtId="0" fontId="5" fillId="6" borderId="35" xfId="1" applyFill="1" applyBorder="1" applyAlignment="1">
      <alignment horizontal="left"/>
    </xf>
    <xf numFmtId="0" fontId="5" fillId="4" borderId="14" xfId="1" applyFill="1" applyBorder="1" applyAlignment="1">
      <alignment horizontal="center" vertical="center"/>
    </xf>
    <xf numFmtId="0" fontId="5" fillId="4" borderId="3" xfId="1" applyFill="1" applyBorder="1" applyAlignment="1">
      <alignment horizontal="center" vertical="center"/>
    </xf>
    <xf numFmtId="0" fontId="5" fillId="4" borderId="4" xfId="1" applyFill="1" applyBorder="1" applyAlignment="1">
      <alignment horizontal="center"/>
    </xf>
    <xf numFmtId="0" fontId="8" fillId="4" borderId="51" xfId="1" applyFont="1" applyFill="1" applyBorder="1" applyAlignment="1">
      <alignment horizontal="center"/>
    </xf>
    <xf numFmtId="0" fontId="5" fillId="4" borderId="16" xfId="1" applyFill="1" applyBorder="1" applyAlignment="1">
      <alignment horizontal="center" vertical="center"/>
    </xf>
    <xf numFmtId="0" fontId="5" fillId="4" borderId="5" xfId="1" applyFill="1" applyBorder="1" applyAlignment="1">
      <alignment horizontal="center"/>
    </xf>
    <xf numFmtId="0" fontId="5" fillId="4" borderId="20" xfId="1" applyFill="1" applyBorder="1" applyAlignment="1">
      <alignment horizontal="center"/>
    </xf>
    <xf numFmtId="0" fontId="5" fillId="4" borderId="5" xfId="1" applyFill="1" applyBorder="1" applyAlignment="1">
      <alignment horizontal="center" vertical="center"/>
    </xf>
    <xf numFmtId="0" fontId="5" fillId="4" borderId="9" xfId="1" applyFill="1" applyBorder="1"/>
    <xf numFmtId="0" fontId="5" fillId="5" borderId="52" xfId="1" applyFill="1" applyBorder="1" applyAlignment="1">
      <alignment horizontal="center"/>
    </xf>
    <xf numFmtId="0" fontId="8" fillId="6" borderId="53" xfId="1" applyFont="1" applyFill="1" applyBorder="1"/>
    <xf numFmtId="1" fontId="10" fillId="7" borderId="52" xfId="1" applyNumberFormat="1" applyFont="1" applyFill="1" applyBorder="1" applyAlignment="1">
      <alignment horizontal="center"/>
    </xf>
    <xf numFmtId="1" fontId="10" fillId="6" borderId="54" xfId="1" applyNumberFormat="1" applyFont="1" applyFill="1" applyBorder="1" applyAlignment="1">
      <alignment horizontal="center"/>
    </xf>
    <xf numFmtId="0" fontId="10" fillId="5" borderId="55" xfId="1" applyFont="1" applyFill="1" applyBorder="1" applyAlignment="1">
      <alignment horizontal="center"/>
    </xf>
    <xf numFmtId="1" fontId="10" fillId="6" borderId="52" xfId="1" applyNumberFormat="1" applyFont="1" applyFill="1" applyBorder="1" applyAlignment="1">
      <alignment horizontal="center"/>
    </xf>
    <xf numFmtId="0" fontId="11" fillId="5" borderId="54" xfId="1" applyFont="1" applyFill="1" applyBorder="1" applyAlignment="1">
      <alignment horizontal="center"/>
    </xf>
    <xf numFmtId="0" fontId="11" fillId="6" borderId="55" xfId="1" applyFont="1" applyFill="1" applyBorder="1" applyAlignment="1">
      <alignment horizontal="center" vertical="center"/>
    </xf>
    <xf numFmtId="0" fontId="9" fillId="5" borderId="56" xfId="1" applyFont="1" applyFill="1" applyBorder="1" applyAlignment="1">
      <alignment horizontal="center"/>
    </xf>
    <xf numFmtId="0" fontId="12" fillId="5" borderId="55" xfId="1" applyFont="1" applyFill="1" applyBorder="1" applyAlignment="1">
      <alignment horizontal="center"/>
    </xf>
    <xf numFmtId="0" fontId="5" fillId="2" borderId="0" xfId="1" applyFill="1"/>
    <xf numFmtId="0" fontId="5" fillId="5" borderId="10" xfId="1" applyFill="1" applyBorder="1" applyAlignment="1">
      <alignment horizontal="center"/>
    </xf>
    <xf numFmtId="0" fontId="8" fillId="6" borderId="15" xfId="1" applyFont="1" applyFill="1" applyBorder="1"/>
    <xf numFmtId="1" fontId="10" fillId="7" borderId="10" xfId="1" applyNumberFormat="1" applyFont="1" applyFill="1" applyBorder="1" applyAlignment="1">
      <alignment horizontal="center"/>
    </xf>
    <xf numFmtId="1" fontId="10" fillId="6" borderId="57" xfId="1" applyNumberFormat="1" applyFont="1" applyFill="1" applyBorder="1" applyAlignment="1">
      <alignment horizontal="center"/>
    </xf>
    <xf numFmtId="0" fontId="10" fillId="5" borderId="11" xfId="1" applyFont="1" applyFill="1" applyBorder="1" applyAlignment="1">
      <alignment horizontal="center"/>
    </xf>
    <xf numFmtId="1" fontId="10" fillId="6" borderId="10" xfId="1" applyNumberFormat="1" applyFont="1" applyFill="1" applyBorder="1" applyAlignment="1">
      <alignment horizontal="center"/>
    </xf>
    <xf numFmtId="0" fontId="11" fillId="5" borderId="57" xfId="1" applyFont="1" applyFill="1" applyBorder="1" applyAlignment="1">
      <alignment horizontal="center"/>
    </xf>
    <xf numFmtId="0" fontId="5" fillId="6" borderId="11" xfId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/>
    </xf>
    <xf numFmtId="0" fontId="12" fillId="5" borderId="11" xfId="1" applyFont="1" applyFill="1" applyBorder="1" applyAlignment="1">
      <alignment horizontal="center"/>
    </xf>
    <xf numFmtId="0" fontId="13" fillId="6" borderId="11" xfId="1" applyFont="1" applyFill="1" applyBorder="1" applyAlignment="1">
      <alignment horizontal="left"/>
    </xf>
    <xf numFmtId="0" fontId="5" fillId="5" borderId="4" xfId="1" applyFill="1" applyBorder="1" applyAlignment="1">
      <alignment horizontal="center"/>
    </xf>
    <xf numFmtId="0" fontId="8" fillId="6" borderId="16" xfId="1" applyFont="1" applyFill="1" applyBorder="1"/>
    <xf numFmtId="1" fontId="10" fillId="7" borderId="4" xfId="1" applyNumberFormat="1" applyFont="1" applyFill="1" applyBorder="1" applyAlignment="1">
      <alignment horizontal="center"/>
    </xf>
    <xf numFmtId="1" fontId="10" fillId="6" borderId="51" xfId="1" applyNumberFormat="1" applyFont="1" applyFill="1" applyBorder="1" applyAlignment="1">
      <alignment horizontal="center"/>
    </xf>
    <xf numFmtId="0" fontId="10" fillId="5" borderId="5" xfId="1" applyFont="1" applyFill="1" applyBorder="1" applyAlignment="1">
      <alignment horizontal="center"/>
    </xf>
    <xf numFmtId="1" fontId="10" fillId="6" borderId="4" xfId="1" applyNumberFormat="1" applyFont="1" applyFill="1" applyBorder="1" applyAlignment="1">
      <alignment horizontal="center"/>
    </xf>
    <xf numFmtId="0" fontId="11" fillId="5" borderId="51" xfId="1" applyFont="1" applyFill="1" applyBorder="1" applyAlignment="1">
      <alignment horizontal="center"/>
    </xf>
    <xf numFmtId="0" fontId="11" fillId="6" borderId="5" xfId="1" applyFont="1" applyFill="1" applyBorder="1" applyAlignment="1">
      <alignment horizontal="left"/>
    </xf>
    <xf numFmtId="0" fontId="9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" fontId="10" fillId="6" borderId="58" xfId="1" applyNumberFormat="1" applyFont="1" applyFill="1" applyBorder="1" applyAlignment="1">
      <alignment horizontal="center"/>
    </xf>
    <xf numFmtId="0" fontId="10" fillId="5" borderId="59" xfId="1" applyFont="1" applyFill="1" applyBorder="1" applyAlignment="1">
      <alignment horizontal="center"/>
    </xf>
    <xf numFmtId="1" fontId="10" fillId="6" borderId="60" xfId="1" applyNumberFormat="1" applyFont="1" applyFill="1" applyBorder="1" applyAlignment="1">
      <alignment horizontal="center"/>
    </xf>
    <xf numFmtId="0" fontId="10" fillId="5" borderId="60" xfId="1" applyFont="1" applyFill="1" applyBorder="1" applyAlignment="1">
      <alignment horizontal="center"/>
    </xf>
    <xf numFmtId="0" fontId="14" fillId="6" borderId="59" xfId="1" applyFont="1" applyFill="1" applyBorder="1" applyAlignment="1">
      <alignment horizontal="left"/>
    </xf>
    <xf numFmtId="0" fontId="9" fillId="5" borderId="61" xfId="1" applyFont="1" applyFill="1" applyBorder="1" applyAlignment="1">
      <alignment horizontal="center"/>
    </xf>
    <xf numFmtId="0" fontId="12" fillId="5" borderId="59" xfId="1" applyFont="1" applyFill="1" applyBorder="1" applyAlignment="1">
      <alignment horizontal="center"/>
    </xf>
    <xf numFmtId="0" fontId="8" fillId="6" borderId="35" xfId="1" applyFont="1" applyFill="1" applyBorder="1" applyAlignment="1">
      <alignment horizontal="left"/>
    </xf>
    <xf numFmtId="0" fontId="14" fillId="6" borderId="21" xfId="1" applyFont="1" applyFill="1" applyBorder="1" applyAlignment="1">
      <alignment horizontal="left"/>
    </xf>
    <xf numFmtId="0" fontId="5" fillId="6" borderId="61" xfId="1" applyFill="1" applyBorder="1" applyAlignment="1">
      <alignment horizontal="left"/>
    </xf>
    <xf numFmtId="0" fontId="5" fillId="6" borderId="21" xfId="1" applyFill="1" applyBorder="1" applyAlignment="1">
      <alignment horizontal="left"/>
    </xf>
    <xf numFmtId="0" fontId="5" fillId="5" borderId="12" xfId="1" applyFill="1" applyBorder="1" applyAlignment="1">
      <alignment horizontal="center"/>
    </xf>
    <xf numFmtId="0" fontId="5" fillId="6" borderId="34" xfId="1" applyFill="1" applyBorder="1" applyAlignment="1">
      <alignment horizontal="center" vertical="center"/>
    </xf>
    <xf numFmtId="0" fontId="8" fillId="6" borderId="33" xfId="1" applyFont="1" applyFill="1" applyBorder="1"/>
    <xf numFmtId="0" fontId="8" fillId="6" borderId="40" xfId="1" applyFont="1" applyFill="1" applyBorder="1" applyAlignment="1">
      <alignment horizontal="left"/>
    </xf>
    <xf numFmtId="0" fontId="13" fillId="6" borderId="18" xfId="1" applyFont="1" applyFill="1" applyBorder="1" applyAlignment="1">
      <alignment horizontal="left"/>
    </xf>
    <xf numFmtId="0" fontId="14" fillId="6" borderId="35" xfId="1" applyFont="1" applyFill="1" applyBorder="1" applyAlignment="1">
      <alignment horizontal="left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4" fillId="0" borderId="0" xfId="0" quotePrefix="1" applyFont="1" applyAlignment="1">
      <alignment horizontal="center"/>
    </xf>
    <xf numFmtId="0" fontId="2" fillId="8" borderId="6" xfId="0" applyFont="1" applyFill="1" applyBorder="1" applyAlignment="1">
      <alignment horizontal="left" vertical="top"/>
    </xf>
    <xf numFmtId="0" fontId="2" fillId="8" borderId="7" xfId="0" applyFont="1" applyFill="1" applyBorder="1" applyAlignment="1">
      <alignment horizontal="left" vertical="top"/>
    </xf>
    <xf numFmtId="0" fontId="2" fillId="8" borderId="8" xfId="0" applyFont="1" applyFill="1" applyBorder="1" applyAlignment="1">
      <alignment horizontal="left" vertical="top"/>
    </xf>
    <xf numFmtId="0" fontId="2" fillId="8" borderId="9" xfId="0" applyFont="1" applyFill="1" applyBorder="1" applyAlignment="1">
      <alignment horizontal="left" vertical="top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9" fillId="4" borderId="12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9" fillId="4" borderId="31" xfId="1" applyFont="1" applyFill="1" applyBorder="1" applyAlignment="1">
      <alignment horizontal="center" vertical="center"/>
    </xf>
    <xf numFmtId="0" fontId="5" fillId="4" borderId="26" xfId="1" applyFill="1" applyBorder="1" applyAlignment="1">
      <alignment horizontal="center"/>
    </xf>
    <xf numFmtId="0" fontId="5" fillId="4" borderId="27" xfId="1" applyFill="1" applyBorder="1" applyAlignment="1">
      <alignment horizontal="center"/>
    </xf>
    <xf numFmtId="0" fontId="7" fillId="0" borderId="45" xfId="1" applyFont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17" fillId="0" borderId="45" xfId="1" applyFont="1" applyBorder="1" applyAlignment="1">
      <alignment horizontal="left" vertical="center"/>
    </xf>
    <xf numFmtId="1" fontId="10" fillId="7" borderId="33" xfId="1" applyNumberFormat="1" applyFont="1" applyFill="1" applyBorder="1" applyAlignment="1">
      <alignment horizontal="center"/>
    </xf>
    <xf numFmtId="1" fontId="10" fillId="7" borderId="43" xfId="1" applyNumberFormat="1" applyFont="1" applyFill="1" applyBorder="1" applyAlignment="1">
      <alignment horizontal="center"/>
    </xf>
    <xf numFmtId="1" fontId="10" fillId="7" borderId="19" xfId="1" applyNumberFormat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5" fillId="4" borderId="33" xfId="1" applyFill="1" applyBorder="1" applyAlignment="1">
      <alignment horizontal="center"/>
    </xf>
    <xf numFmtId="0" fontId="5" fillId="4" borderId="19" xfId="1" applyFill="1" applyBorder="1" applyAlignment="1">
      <alignment horizontal="center"/>
    </xf>
    <xf numFmtId="0" fontId="5" fillId="4" borderId="33" xfId="1" applyFill="1" applyBorder="1" applyAlignment="1">
      <alignment horizontal="center" vertical="center"/>
    </xf>
    <xf numFmtId="0" fontId="5" fillId="4" borderId="34" xfId="1" applyFill="1" applyBorder="1" applyAlignment="1">
      <alignment horizontal="center" vertical="center"/>
    </xf>
    <xf numFmtId="0" fontId="5" fillId="4" borderId="43" xfId="1" applyFill="1" applyBorder="1" applyAlignment="1">
      <alignment horizontal="center"/>
    </xf>
    <xf numFmtId="0" fontId="7" fillId="0" borderId="45" xfId="1" applyFont="1" applyBorder="1" applyAlignment="1">
      <alignment horizontal="left"/>
    </xf>
    <xf numFmtId="0" fontId="14" fillId="6" borderId="34" xfId="1" applyFont="1" applyFill="1" applyBorder="1" applyAlignment="1">
      <alignment horizontal="left"/>
    </xf>
    <xf numFmtId="0" fontId="11" fillId="6" borderId="9" xfId="1" applyFont="1" applyFill="1" applyBorder="1" applyAlignment="1">
      <alignment horizontal="center" vertical="center"/>
    </xf>
    <xf numFmtId="0" fontId="11" fillId="6" borderId="8" xfId="1" applyFont="1" applyFill="1" applyBorder="1" applyAlignment="1">
      <alignment horizontal="left"/>
    </xf>
  </cellXfs>
  <cellStyles count="2">
    <cellStyle name="Normální" xfId="0" builtinId="0"/>
    <cellStyle name="Normální 2" xfId="1" xr:uid="{D17AFC39-2ADF-F347-81C3-194442E141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41F4-F997-E642-AA29-1968AE2DFE55}">
  <dimension ref="A1:N32"/>
  <sheetViews>
    <sheetView topLeftCell="A8" workbookViewId="0">
      <selection activeCell="P28" sqref="P28"/>
    </sheetView>
  </sheetViews>
  <sheetFormatPr baseColWidth="10" defaultRowHeight="16"/>
  <cols>
    <col min="1" max="1" width="4.5" customWidth="1"/>
    <col min="2" max="2" width="21.83203125" customWidth="1"/>
    <col min="13" max="13" width="13.83203125" customWidth="1"/>
  </cols>
  <sheetData>
    <row r="1" spans="1:14" ht="47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3" spans="1:14" ht="17" thickBot="1"/>
    <row r="4" spans="1:14">
      <c r="A4" s="213" t="s">
        <v>1</v>
      </c>
      <c r="B4" s="214"/>
      <c r="C4" s="217" t="s">
        <v>2</v>
      </c>
      <c r="D4" s="218"/>
      <c r="E4" s="217" t="s">
        <v>3</v>
      </c>
      <c r="F4" s="218"/>
      <c r="G4" s="217" t="s">
        <v>4</v>
      </c>
      <c r="H4" s="218"/>
      <c r="I4" s="217" t="s">
        <v>5</v>
      </c>
      <c r="J4" s="218"/>
      <c r="K4" s="217" t="s">
        <v>6</v>
      </c>
      <c r="L4" s="219"/>
      <c r="M4" s="210" t="s">
        <v>22</v>
      </c>
    </row>
    <row r="5" spans="1:14" ht="20" customHeight="1" thickBot="1">
      <c r="A5" s="215"/>
      <c r="B5" s="216"/>
      <c r="C5" s="188" t="s">
        <v>7</v>
      </c>
      <c r="D5" s="189" t="s">
        <v>8</v>
      </c>
      <c r="E5" s="188" t="s">
        <v>7</v>
      </c>
      <c r="F5" s="189" t="s">
        <v>8</v>
      </c>
      <c r="G5" s="188" t="s">
        <v>7</v>
      </c>
      <c r="H5" s="189" t="s">
        <v>8</v>
      </c>
      <c r="I5" s="188" t="s">
        <v>7</v>
      </c>
      <c r="J5" s="189" t="s">
        <v>8</v>
      </c>
      <c r="K5" s="188" t="s">
        <v>7</v>
      </c>
      <c r="L5" s="190" t="s">
        <v>8</v>
      </c>
      <c r="M5" s="211"/>
    </row>
    <row r="6" spans="1:14" ht="19">
      <c r="A6" s="1">
        <v>1</v>
      </c>
      <c r="B6" s="12" t="s">
        <v>10</v>
      </c>
      <c r="C6" s="18">
        <v>1</v>
      </c>
      <c r="D6" s="32">
        <v>1</v>
      </c>
      <c r="E6" s="30">
        <v>1</v>
      </c>
      <c r="F6" s="34">
        <v>3</v>
      </c>
      <c r="G6" s="21">
        <v>38</v>
      </c>
      <c r="H6" s="2">
        <v>0</v>
      </c>
      <c r="I6" s="30">
        <v>2</v>
      </c>
      <c r="J6" s="34">
        <v>4</v>
      </c>
      <c r="K6" s="21">
        <v>7</v>
      </c>
      <c r="L6" s="2">
        <v>0</v>
      </c>
      <c r="M6" s="38">
        <f>D6+F6+H6+J6+L6</f>
        <v>8</v>
      </c>
      <c r="N6" t="s">
        <v>42</v>
      </c>
    </row>
    <row r="7" spans="1:14" ht="19">
      <c r="A7" s="3">
        <v>2</v>
      </c>
      <c r="B7" s="13" t="s">
        <v>11</v>
      </c>
      <c r="C7" s="19">
        <v>2</v>
      </c>
      <c r="D7" s="33">
        <v>1</v>
      </c>
      <c r="E7" s="16">
        <v>18</v>
      </c>
      <c r="F7" s="8">
        <v>0</v>
      </c>
      <c r="G7" s="19">
        <v>3</v>
      </c>
      <c r="H7" s="33">
        <v>1</v>
      </c>
      <c r="I7" s="16">
        <v>24</v>
      </c>
      <c r="J7" s="8">
        <v>0</v>
      </c>
      <c r="K7" s="19">
        <v>2</v>
      </c>
      <c r="L7" s="33">
        <v>1</v>
      </c>
      <c r="M7" s="10">
        <f t="shared" ref="M7:M8" si="0">D7+F7+H7+J7+L7</f>
        <v>3</v>
      </c>
    </row>
    <row r="8" spans="1:14" ht="20" thickBot="1">
      <c r="A8" s="5">
        <v>3</v>
      </c>
      <c r="B8" s="14" t="s">
        <v>12</v>
      </c>
      <c r="C8" s="20">
        <v>7</v>
      </c>
      <c r="D8" s="6">
        <v>0</v>
      </c>
      <c r="E8" s="17">
        <v>7</v>
      </c>
      <c r="F8" s="9">
        <v>0</v>
      </c>
      <c r="G8" s="20">
        <v>12</v>
      </c>
      <c r="H8" s="6">
        <v>0</v>
      </c>
      <c r="I8" s="17">
        <v>17</v>
      </c>
      <c r="J8" s="9">
        <v>0</v>
      </c>
      <c r="K8" s="20">
        <v>17</v>
      </c>
      <c r="L8" s="6">
        <v>0</v>
      </c>
      <c r="M8" s="11">
        <f t="shared" si="0"/>
        <v>0</v>
      </c>
    </row>
    <row r="11" spans="1:14" ht="17" thickBot="1"/>
    <row r="12" spans="1:14">
      <c r="A12" s="213" t="s">
        <v>9</v>
      </c>
      <c r="B12" s="214"/>
      <c r="C12" s="217" t="s">
        <v>2</v>
      </c>
      <c r="D12" s="218"/>
      <c r="E12" s="217" t="s">
        <v>3</v>
      </c>
      <c r="F12" s="218"/>
      <c r="G12" s="217" t="s">
        <v>4</v>
      </c>
      <c r="H12" s="218"/>
      <c r="I12" s="217" t="s">
        <v>5</v>
      </c>
      <c r="J12" s="218"/>
      <c r="K12" s="217" t="s">
        <v>6</v>
      </c>
      <c r="L12" s="219"/>
      <c r="M12" s="210" t="s">
        <v>22</v>
      </c>
    </row>
    <row r="13" spans="1:14" ht="17" thickBot="1">
      <c r="A13" s="215"/>
      <c r="B13" s="216"/>
      <c r="C13" s="188" t="s">
        <v>7</v>
      </c>
      <c r="D13" s="189" t="s">
        <v>8</v>
      </c>
      <c r="E13" s="188" t="s">
        <v>7</v>
      </c>
      <c r="F13" s="189" t="s">
        <v>8</v>
      </c>
      <c r="G13" s="188" t="s">
        <v>7</v>
      </c>
      <c r="H13" s="189" t="s">
        <v>8</v>
      </c>
      <c r="I13" s="188" t="s">
        <v>7</v>
      </c>
      <c r="J13" s="189" t="s">
        <v>8</v>
      </c>
      <c r="K13" s="188" t="s">
        <v>7</v>
      </c>
      <c r="L13" s="189" t="s">
        <v>8</v>
      </c>
      <c r="M13" s="211"/>
    </row>
    <row r="14" spans="1:14" ht="19">
      <c r="A14" s="1">
        <v>1</v>
      </c>
      <c r="B14" s="12" t="s">
        <v>13</v>
      </c>
      <c r="C14" s="21">
        <v>8</v>
      </c>
      <c r="D14" s="2">
        <v>0</v>
      </c>
      <c r="E14" s="30">
        <v>3</v>
      </c>
      <c r="F14" s="7">
        <v>1</v>
      </c>
      <c r="G14" s="21">
        <v>10</v>
      </c>
      <c r="H14" s="2">
        <v>0</v>
      </c>
      <c r="I14" s="15">
        <v>34</v>
      </c>
      <c r="J14" s="7">
        <v>0</v>
      </c>
      <c r="K14" s="21">
        <v>25</v>
      </c>
      <c r="L14" s="2">
        <v>0</v>
      </c>
      <c r="M14" s="23">
        <f>D14+F14+H14+J14+L14</f>
        <v>1</v>
      </c>
    </row>
    <row r="15" spans="1:14" ht="19">
      <c r="A15" s="3">
        <v>2</v>
      </c>
      <c r="B15" s="13" t="s">
        <v>14</v>
      </c>
      <c r="C15" s="22">
        <v>4</v>
      </c>
      <c r="D15" s="4">
        <v>0</v>
      </c>
      <c r="E15" s="16">
        <v>25</v>
      </c>
      <c r="F15" s="8">
        <v>0</v>
      </c>
      <c r="G15" s="22">
        <v>28</v>
      </c>
      <c r="H15" s="4">
        <v>0</v>
      </c>
      <c r="I15" s="16">
        <v>22</v>
      </c>
      <c r="J15" s="8">
        <v>0</v>
      </c>
      <c r="K15" s="22">
        <v>24</v>
      </c>
      <c r="L15" s="4">
        <v>0</v>
      </c>
      <c r="M15" s="10">
        <f t="shared" ref="M15:M16" si="1">D15+F15+H15+J15+L15</f>
        <v>0</v>
      </c>
    </row>
    <row r="16" spans="1:14" ht="20" thickBot="1">
      <c r="A16" s="5">
        <v>3</v>
      </c>
      <c r="B16" s="14" t="s">
        <v>15</v>
      </c>
      <c r="C16" s="20">
        <v>19</v>
      </c>
      <c r="D16" s="6">
        <v>0</v>
      </c>
      <c r="E16" s="17">
        <v>13</v>
      </c>
      <c r="F16" s="9">
        <v>0</v>
      </c>
      <c r="G16" s="20">
        <v>24</v>
      </c>
      <c r="H16" s="6">
        <v>0</v>
      </c>
      <c r="I16" s="17">
        <v>20</v>
      </c>
      <c r="J16" s="9">
        <v>0</v>
      </c>
      <c r="K16" s="20">
        <v>14</v>
      </c>
      <c r="L16" s="6">
        <v>0</v>
      </c>
      <c r="M16" s="11">
        <f t="shared" si="1"/>
        <v>0</v>
      </c>
    </row>
    <row r="19" spans="1:13" ht="17" thickBot="1"/>
    <row r="20" spans="1:13">
      <c r="A20" s="213" t="s">
        <v>17</v>
      </c>
      <c r="B20" s="214"/>
      <c r="C20" s="217" t="s">
        <v>2</v>
      </c>
      <c r="D20" s="218"/>
      <c r="E20" s="217" t="s">
        <v>3</v>
      </c>
      <c r="F20" s="218"/>
      <c r="G20" s="217" t="s">
        <v>4</v>
      </c>
      <c r="H20" s="218"/>
      <c r="I20" s="217" t="s">
        <v>5</v>
      </c>
      <c r="J20" s="218"/>
      <c r="K20" s="217" t="s">
        <v>6</v>
      </c>
      <c r="L20" s="219"/>
      <c r="M20" s="210" t="s">
        <v>22</v>
      </c>
    </row>
    <row r="21" spans="1:13" ht="17" thickBot="1">
      <c r="A21" s="215"/>
      <c r="B21" s="216"/>
      <c r="C21" s="188" t="s">
        <v>7</v>
      </c>
      <c r="D21" s="189" t="s">
        <v>8</v>
      </c>
      <c r="E21" s="188" t="s">
        <v>7</v>
      </c>
      <c r="F21" s="189" t="s">
        <v>8</v>
      </c>
      <c r="G21" s="188" t="s">
        <v>7</v>
      </c>
      <c r="H21" s="189" t="s">
        <v>8</v>
      </c>
      <c r="I21" s="188" t="s">
        <v>7</v>
      </c>
      <c r="J21" s="189" t="s">
        <v>8</v>
      </c>
      <c r="K21" s="188" t="s">
        <v>7</v>
      </c>
      <c r="L21" s="189" t="s">
        <v>8</v>
      </c>
      <c r="M21" s="211"/>
    </row>
    <row r="22" spans="1:13" ht="19">
      <c r="A22" s="1">
        <v>1</v>
      </c>
      <c r="B22" s="12" t="s">
        <v>10</v>
      </c>
      <c r="C22" s="21">
        <v>9</v>
      </c>
      <c r="D22" s="2">
        <v>0</v>
      </c>
      <c r="E22" s="15">
        <v>4</v>
      </c>
      <c r="F22" s="7">
        <v>0</v>
      </c>
      <c r="G22" s="21">
        <v>24</v>
      </c>
      <c r="H22" s="2">
        <v>0</v>
      </c>
      <c r="I22" s="15">
        <v>31</v>
      </c>
      <c r="J22" s="7">
        <v>0</v>
      </c>
      <c r="K22" s="21">
        <v>5</v>
      </c>
      <c r="L22" s="2">
        <v>0</v>
      </c>
      <c r="M22" s="23">
        <f>D22+F22+H22+J22+L22</f>
        <v>0</v>
      </c>
    </row>
    <row r="23" spans="1:13" ht="19">
      <c r="A23" s="3">
        <v>2</v>
      </c>
      <c r="B23" s="13" t="s">
        <v>18</v>
      </c>
      <c r="C23" s="22">
        <v>6</v>
      </c>
      <c r="D23" s="4">
        <v>0</v>
      </c>
      <c r="E23" s="31">
        <v>3</v>
      </c>
      <c r="F23" s="35">
        <v>1</v>
      </c>
      <c r="G23" s="22">
        <v>14</v>
      </c>
      <c r="H23" s="4">
        <v>0</v>
      </c>
      <c r="I23" s="31">
        <v>6</v>
      </c>
      <c r="J23" s="35">
        <v>2</v>
      </c>
      <c r="K23" s="22">
        <v>15</v>
      </c>
      <c r="L23" s="4">
        <v>0</v>
      </c>
      <c r="M23" s="10">
        <f t="shared" ref="M23:M24" si="2">D23+F23+H23+J23+L23</f>
        <v>3</v>
      </c>
    </row>
    <row r="24" spans="1:13" ht="20" thickBot="1">
      <c r="A24" s="5">
        <v>3</v>
      </c>
      <c r="B24" s="14" t="s">
        <v>19</v>
      </c>
      <c r="C24" s="20">
        <v>10</v>
      </c>
      <c r="D24" s="6">
        <v>0</v>
      </c>
      <c r="E24" s="17">
        <v>13</v>
      </c>
      <c r="F24" s="9">
        <v>0</v>
      </c>
      <c r="G24" s="20" t="s">
        <v>28</v>
      </c>
      <c r="H24" s="6">
        <v>0</v>
      </c>
      <c r="I24" s="36">
        <v>4</v>
      </c>
      <c r="J24" s="37">
        <v>3</v>
      </c>
      <c r="K24" s="20">
        <v>13</v>
      </c>
      <c r="L24" s="6">
        <v>0</v>
      </c>
      <c r="M24" s="11">
        <f t="shared" si="2"/>
        <v>3</v>
      </c>
    </row>
    <row r="27" spans="1:13" ht="17" thickBot="1"/>
    <row r="28" spans="1:13">
      <c r="A28" s="213" t="s">
        <v>16</v>
      </c>
      <c r="B28" s="214"/>
      <c r="C28" s="217" t="s">
        <v>2</v>
      </c>
      <c r="D28" s="218"/>
      <c r="E28" s="217" t="s">
        <v>3</v>
      </c>
      <c r="F28" s="218"/>
      <c r="G28" s="217" t="s">
        <v>4</v>
      </c>
      <c r="H28" s="218"/>
      <c r="I28" s="217" t="s">
        <v>5</v>
      </c>
      <c r="J28" s="218"/>
      <c r="K28" s="217" t="s">
        <v>6</v>
      </c>
      <c r="L28" s="219"/>
      <c r="M28" s="210" t="s">
        <v>22</v>
      </c>
    </row>
    <row r="29" spans="1:13" ht="17" thickBot="1">
      <c r="A29" s="215"/>
      <c r="B29" s="216"/>
      <c r="C29" s="188" t="s">
        <v>7</v>
      </c>
      <c r="D29" s="189" t="s">
        <v>8</v>
      </c>
      <c r="E29" s="188" t="s">
        <v>7</v>
      </c>
      <c r="F29" s="189" t="s">
        <v>8</v>
      </c>
      <c r="G29" s="188" t="s">
        <v>7</v>
      </c>
      <c r="H29" s="189" t="s">
        <v>8</v>
      </c>
      <c r="I29" s="188" t="s">
        <v>7</v>
      </c>
      <c r="J29" s="189" t="s">
        <v>8</v>
      </c>
      <c r="K29" s="188" t="s">
        <v>7</v>
      </c>
      <c r="L29" s="189" t="s">
        <v>8</v>
      </c>
      <c r="M29" s="211"/>
    </row>
    <row r="30" spans="1:13" ht="19">
      <c r="A30" s="1">
        <v>1</v>
      </c>
      <c r="B30" s="12" t="s">
        <v>13</v>
      </c>
      <c r="C30" s="21">
        <v>12</v>
      </c>
      <c r="D30" s="2">
        <v>0</v>
      </c>
      <c r="E30" s="15">
        <v>19</v>
      </c>
      <c r="F30" s="7">
        <v>0</v>
      </c>
      <c r="G30" s="21">
        <v>4</v>
      </c>
      <c r="H30" s="2">
        <v>0</v>
      </c>
      <c r="I30" s="15">
        <v>17</v>
      </c>
      <c r="J30" s="7">
        <v>0</v>
      </c>
      <c r="K30" s="21">
        <v>22</v>
      </c>
      <c r="L30" s="2">
        <v>0</v>
      </c>
      <c r="M30" s="23">
        <f>D30+F30+H30+J30+L30</f>
        <v>0</v>
      </c>
    </row>
    <row r="31" spans="1:13" ht="19">
      <c r="A31" s="3">
        <v>2</v>
      </c>
      <c r="B31" s="13" t="s">
        <v>20</v>
      </c>
      <c r="C31" s="19">
        <v>3</v>
      </c>
      <c r="D31" s="33">
        <v>1</v>
      </c>
      <c r="E31" s="16">
        <v>4</v>
      </c>
      <c r="F31" s="8">
        <v>0</v>
      </c>
      <c r="G31" s="22">
        <v>25</v>
      </c>
      <c r="H31" s="4">
        <v>0</v>
      </c>
      <c r="I31" s="31">
        <v>9</v>
      </c>
      <c r="J31" s="35">
        <v>1</v>
      </c>
      <c r="K31" s="19">
        <v>2</v>
      </c>
      <c r="L31" s="33">
        <v>1</v>
      </c>
      <c r="M31" s="10">
        <f t="shared" ref="M31:M32" si="3">D31+F31+H31+J31+L31</f>
        <v>3</v>
      </c>
    </row>
    <row r="32" spans="1:13" ht="20" thickBot="1">
      <c r="A32" s="5">
        <v>3</v>
      </c>
      <c r="B32" s="14" t="s">
        <v>21</v>
      </c>
      <c r="C32" s="20">
        <v>10</v>
      </c>
      <c r="D32" s="6">
        <v>0</v>
      </c>
      <c r="E32" s="17">
        <v>20</v>
      </c>
      <c r="F32" s="9">
        <v>0</v>
      </c>
      <c r="G32" s="20">
        <v>26</v>
      </c>
      <c r="H32" s="6">
        <v>0</v>
      </c>
      <c r="I32" s="17">
        <v>30</v>
      </c>
      <c r="J32" s="9">
        <v>0</v>
      </c>
      <c r="K32" s="20">
        <v>9</v>
      </c>
      <c r="L32" s="6">
        <v>0</v>
      </c>
      <c r="M32" s="11">
        <f t="shared" si="3"/>
        <v>0</v>
      </c>
    </row>
  </sheetData>
  <mergeCells count="29">
    <mergeCell ref="K4:L4"/>
    <mergeCell ref="K20:L20"/>
    <mergeCell ref="A12:B13"/>
    <mergeCell ref="C12:D12"/>
    <mergeCell ref="E12:F12"/>
    <mergeCell ref="G12:H12"/>
    <mergeCell ref="I12:J12"/>
    <mergeCell ref="K12:L12"/>
    <mergeCell ref="A4:B5"/>
    <mergeCell ref="C4:D4"/>
    <mergeCell ref="E4:F4"/>
    <mergeCell ref="G4:H4"/>
    <mergeCell ref="I4:J4"/>
    <mergeCell ref="M4:M5"/>
    <mergeCell ref="M12:M13"/>
    <mergeCell ref="M20:M21"/>
    <mergeCell ref="M28:M29"/>
    <mergeCell ref="A1:M1"/>
    <mergeCell ref="A28:B29"/>
    <mergeCell ref="C28:D28"/>
    <mergeCell ref="E28:F28"/>
    <mergeCell ref="G28:H28"/>
    <mergeCell ref="I28:J28"/>
    <mergeCell ref="K28:L28"/>
    <mergeCell ref="A20:B21"/>
    <mergeCell ref="C20:D20"/>
    <mergeCell ref="E20:F20"/>
    <mergeCell ref="G20:H20"/>
    <mergeCell ref="I20:J2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0949B-7978-5D4D-B27F-284009C6183C}">
  <dimension ref="A1:O18"/>
  <sheetViews>
    <sheetView workbookViewId="0">
      <selection activeCell="R18" sqref="R18"/>
    </sheetView>
  </sheetViews>
  <sheetFormatPr baseColWidth="10" defaultRowHeight="16"/>
  <cols>
    <col min="1" max="1" width="4.5" customWidth="1"/>
    <col min="2" max="2" width="21.83203125" customWidth="1"/>
    <col min="15" max="15" width="13.83203125" customWidth="1"/>
  </cols>
  <sheetData>
    <row r="1" spans="1:15" ht="47">
      <c r="A1" s="212" t="s">
        <v>23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3" spans="1:15" ht="17" thickBot="1"/>
    <row r="4" spans="1:15">
      <c r="A4" s="213" t="s">
        <v>26</v>
      </c>
      <c r="B4" s="214"/>
      <c r="C4" s="217" t="s">
        <v>2</v>
      </c>
      <c r="D4" s="218"/>
      <c r="E4" s="217" t="s">
        <v>3</v>
      </c>
      <c r="F4" s="218"/>
      <c r="G4" s="217" t="s">
        <v>4</v>
      </c>
      <c r="H4" s="218"/>
      <c r="I4" s="217" t="s">
        <v>5</v>
      </c>
      <c r="J4" s="218"/>
      <c r="K4" s="217" t="s">
        <v>6</v>
      </c>
      <c r="L4" s="219"/>
      <c r="M4" s="217" t="s">
        <v>130</v>
      </c>
      <c r="N4" s="219"/>
      <c r="O4" s="210" t="s">
        <v>22</v>
      </c>
    </row>
    <row r="5" spans="1:15" ht="20" customHeight="1" thickBot="1">
      <c r="A5" s="215"/>
      <c r="B5" s="216"/>
      <c r="C5" s="188" t="s">
        <v>7</v>
      </c>
      <c r="D5" s="189" t="s">
        <v>8</v>
      </c>
      <c r="E5" s="188" t="s">
        <v>7</v>
      </c>
      <c r="F5" s="189" t="s">
        <v>8</v>
      </c>
      <c r="G5" s="188" t="s">
        <v>7</v>
      </c>
      <c r="H5" s="189" t="s">
        <v>8</v>
      </c>
      <c r="I5" s="188" t="s">
        <v>7</v>
      </c>
      <c r="J5" s="189" t="s">
        <v>8</v>
      </c>
      <c r="K5" s="188" t="s">
        <v>7</v>
      </c>
      <c r="L5" s="190" t="s">
        <v>8</v>
      </c>
      <c r="M5" s="188" t="s">
        <v>7</v>
      </c>
      <c r="N5" s="190" t="s">
        <v>8</v>
      </c>
      <c r="O5" s="211"/>
    </row>
    <row r="6" spans="1:15" ht="19">
      <c r="A6" s="1">
        <v>1</v>
      </c>
      <c r="B6" s="12" t="s">
        <v>11</v>
      </c>
      <c r="C6" s="21">
        <v>11</v>
      </c>
      <c r="D6" s="2">
        <v>3</v>
      </c>
      <c r="E6" s="15">
        <v>3</v>
      </c>
      <c r="F6" s="7">
        <v>4</v>
      </c>
      <c r="G6" s="21" t="s">
        <v>34</v>
      </c>
      <c r="H6" s="32">
        <v>1</v>
      </c>
      <c r="I6" s="15" t="s">
        <v>37</v>
      </c>
      <c r="J6" s="34">
        <v>0</v>
      </c>
      <c r="K6" s="21">
        <v>4</v>
      </c>
      <c r="L6" s="2">
        <v>5</v>
      </c>
      <c r="M6" s="21"/>
      <c r="N6" s="2"/>
      <c r="O6" s="23">
        <v>12</v>
      </c>
    </row>
    <row r="7" spans="1:15" ht="19">
      <c r="A7" s="3">
        <v>2</v>
      </c>
      <c r="B7" s="40" t="s">
        <v>12</v>
      </c>
      <c r="C7" s="22">
        <v>25</v>
      </c>
      <c r="D7" s="33">
        <v>1</v>
      </c>
      <c r="E7" s="16" t="s">
        <v>32</v>
      </c>
      <c r="F7" s="35">
        <v>0</v>
      </c>
      <c r="G7" s="22">
        <v>7</v>
      </c>
      <c r="H7" s="4">
        <v>4</v>
      </c>
      <c r="I7" s="16">
        <v>26</v>
      </c>
      <c r="J7" s="8">
        <v>2</v>
      </c>
      <c r="K7" s="22">
        <v>18</v>
      </c>
      <c r="L7" s="4">
        <v>1</v>
      </c>
      <c r="M7" s="22"/>
      <c r="N7" s="4"/>
      <c r="O7" s="10">
        <v>7</v>
      </c>
    </row>
    <row r="8" spans="1:15" ht="19">
      <c r="A8" s="24">
        <v>3</v>
      </c>
      <c r="B8" s="39" t="s">
        <v>24</v>
      </c>
      <c r="C8" s="29" t="s">
        <v>29</v>
      </c>
      <c r="D8" s="191">
        <v>0</v>
      </c>
      <c r="E8" s="27">
        <v>1</v>
      </c>
      <c r="F8" s="28">
        <v>5</v>
      </c>
      <c r="G8" s="29" t="s">
        <v>35</v>
      </c>
      <c r="H8" s="191">
        <v>0</v>
      </c>
      <c r="I8" s="27" t="s">
        <v>36</v>
      </c>
      <c r="J8" s="28">
        <v>1</v>
      </c>
      <c r="K8" s="29" t="s">
        <v>131</v>
      </c>
      <c r="L8" s="26">
        <v>0</v>
      </c>
      <c r="M8" s="29"/>
      <c r="N8" s="26"/>
      <c r="O8" s="10">
        <f>D8+F8+H8+J8+L8</f>
        <v>6</v>
      </c>
    </row>
    <row r="9" spans="1:15" ht="20" thickBot="1">
      <c r="A9" s="5">
        <v>4</v>
      </c>
      <c r="B9" s="14" t="s">
        <v>19</v>
      </c>
      <c r="C9" s="20" t="s">
        <v>28</v>
      </c>
      <c r="D9" s="192">
        <v>0</v>
      </c>
      <c r="E9" s="17" t="s">
        <v>28</v>
      </c>
      <c r="F9" s="37">
        <v>0</v>
      </c>
      <c r="G9" s="20" t="s">
        <v>28</v>
      </c>
      <c r="H9" s="6">
        <v>0</v>
      </c>
      <c r="I9" s="17" t="s">
        <v>38</v>
      </c>
      <c r="J9" s="9">
        <v>0</v>
      </c>
      <c r="K9" s="20">
        <v>29</v>
      </c>
      <c r="L9" s="6">
        <v>0</v>
      </c>
      <c r="M9" s="20"/>
      <c r="N9" s="6"/>
      <c r="O9" s="11">
        <f>D9+F9+H9+J9+L9</f>
        <v>0</v>
      </c>
    </row>
    <row r="12" spans="1:15" ht="17" thickBot="1"/>
    <row r="13" spans="1:15">
      <c r="A13" s="213" t="s">
        <v>27</v>
      </c>
      <c r="B13" s="214"/>
      <c r="C13" s="217" t="s">
        <v>2</v>
      </c>
      <c r="D13" s="218"/>
      <c r="E13" s="217" t="s">
        <v>3</v>
      </c>
      <c r="F13" s="218"/>
      <c r="G13" s="217" t="s">
        <v>4</v>
      </c>
      <c r="H13" s="218"/>
      <c r="I13" s="217" t="s">
        <v>5</v>
      </c>
      <c r="J13" s="218"/>
      <c r="K13" s="217" t="s">
        <v>6</v>
      </c>
      <c r="L13" s="219"/>
      <c r="M13" s="217" t="s">
        <v>130</v>
      </c>
      <c r="N13" s="219"/>
      <c r="O13" s="210" t="s">
        <v>22</v>
      </c>
    </row>
    <row r="14" spans="1:15" ht="17" thickBot="1">
      <c r="A14" s="215"/>
      <c r="B14" s="216"/>
      <c r="C14" s="188" t="s">
        <v>7</v>
      </c>
      <c r="D14" s="189" t="s">
        <v>8</v>
      </c>
      <c r="E14" s="188" t="s">
        <v>7</v>
      </c>
      <c r="F14" s="189" t="s">
        <v>8</v>
      </c>
      <c r="G14" s="188" t="s">
        <v>7</v>
      </c>
      <c r="H14" s="189" t="s">
        <v>8</v>
      </c>
      <c r="I14" s="188" t="s">
        <v>7</v>
      </c>
      <c r="J14" s="189" t="s">
        <v>8</v>
      </c>
      <c r="K14" s="188" t="s">
        <v>7</v>
      </c>
      <c r="L14" s="189" t="s">
        <v>8</v>
      </c>
      <c r="M14" s="188" t="s">
        <v>7</v>
      </c>
      <c r="N14" s="189" t="s">
        <v>8</v>
      </c>
      <c r="O14" s="211"/>
    </row>
    <row r="15" spans="1:15" ht="19">
      <c r="A15" s="1">
        <v>1</v>
      </c>
      <c r="B15" s="12" t="s">
        <v>13</v>
      </c>
      <c r="C15" s="21">
        <v>2</v>
      </c>
      <c r="D15" s="2">
        <v>5</v>
      </c>
      <c r="E15" s="15" t="s">
        <v>34</v>
      </c>
      <c r="F15" s="34">
        <v>1</v>
      </c>
      <c r="G15" s="21">
        <v>8</v>
      </c>
      <c r="H15" s="2">
        <v>4</v>
      </c>
      <c r="I15" s="15">
        <v>17</v>
      </c>
      <c r="J15" s="7">
        <v>2</v>
      </c>
      <c r="K15" s="21">
        <v>18</v>
      </c>
      <c r="L15" s="32">
        <v>0</v>
      </c>
      <c r="M15" s="21"/>
      <c r="N15" s="2"/>
      <c r="O15" s="23">
        <v>11</v>
      </c>
    </row>
    <row r="16" spans="1:15" ht="19">
      <c r="A16" s="3">
        <v>2</v>
      </c>
      <c r="B16" s="13" t="s">
        <v>14</v>
      </c>
      <c r="C16" s="22">
        <v>15</v>
      </c>
      <c r="D16" s="4">
        <v>2</v>
      </c>
      <c r="E16" s="16" t="s">
        <v>28</v>
      </c>
      <c r="F16" s="35">
        <v>0</v>
      </c>
      <c r="G16" s="22">
        <v>16</v>
      </c>
      <c r="H16" s="33">
        <v>1</v>
      </c>
      <c r="I16" s="16" t="s">
        <v>39</v>
      </c>
      <c r="J16" s="8">
        <v>1</v>
      </c>
      <c r="K16" s="22">
        <v>7</v>
      </c>
      <c r="L16" s="4">
        <v>4</v>
      </c>
      <c r="M16" s="22"/>
      <c r="N16" s="4"/>
      <c r="O16" s="10">
        <v>7</v>
      </c>
    </row>
    <row r="17" spans="1:15" ht="19">
      <c r="A17" s="24">
        <v>3</v>
      </c>
      <c r="B17" s="25" t="s">
        <v>25</v>
      </c>
      <c r="C17" s="29" t="s">
        <v>30</v>
      </c>
      <c r="D17" s="191">
        <v>0</v>
      </c>
      <c r="E17" s="27">
        <v>11</v>
      </c>
      <c r="F17" s="28">
        <v>3</v>
      </c>
      <c r="G17" s="29" t="s">
        <v>28</v>
      </c>
      <c r="H17" s="191">
        <v>0</v>
      </c>
      <c r="I17" s="27" t="s">
        <v>41</v>
      </c>
      <c r="J17" s="28">
        <v>0</v>
      </c>
      <c r="K17" s="29">
        <v>8</v>
      </c>
      <c r="L17" s="26">
        <v>3</v>
      </c>
      <c r="M17" s="29"/>
      <c r="N17" s="26"/>
      <c r="O17" s="10">
        <f>D17+F17+H17+J17+L17</f>
        <v>6</v>
      </c>
    </row>
    <row r="18" spans="1:15" ht="20" thickBot="1">
      <c r="A18" s="5">
        <v>4</v>
      </c>
      <c r="B18" s="14" t="s">
        <v>21</v>
      </c>
      <c r="C18" s="20" t="s">
        <v>31</v>
      </c>
      <c r="D18" s="192">
        <v>0</v>
      </c>
      <c r="E18" s="17" t="s">
        <v>33</v>
      </c>
      <c r="F18" s="37">
        <v>0</v>
      </c>
      <c r="G18" s="20">
        <v>11</v>
      </c>
      <c r="H18" s="6">
        <v>2</v>
      </c>
      <c r="I18" s="17" t="s">
        <v>40</v>
      </c>
      <c r="J18" s="9">
        <v>0</v>
      </c>
      <c r="K18" s="20">
        <v>23</v>
      </c>
      <c r="L18" s="6">
        <v>0</v>
      </c>
      <c r="M18" s="20"/>
      <c r="N18" s="6"/>
      <c r="O18" s="11">
        <f>D18+F18+H18+J18+L18</f>
        <v>2</v>
      </c>
    </row>
  </sheetData>
  <sortState xmlns:xlrd2="http://schemas.microsoft.com/office/spreadsheetml/2017/richdata2" ref="B15:O18">
    <sortCondition descending="1" ref="O15:O18"/>
  </sortState>
  <mergeCells count="17">
    <mergeCell ref="A1:O1"/>
    <mergeCell ref="A4:B5"/>
    <mergeCell ref="C4:D4"/>
    <mergeCell ref="E4:F4"/>
    <mergeCell ref="G4:H4"/>
    <mergeCell ref="I4:J4"/>
    <mergeCell ref="K4:L4"/>
    <mergeCell ref="O4:O5"/>
    <mergeCell ref="M4:N4"/>
    <mergeCell ref="M13:N13"/>
    <mergeCell ref="O13:O14"/>
    <mergeCell ref="A13:B14"/>
    <mergeCell ref="C13:D13"/>
    <mergeCell ref="E13:F13"/>
    <mergeCell ref="G13:H13"/>
    <mergeCell ref="I13:J13"/>
    <mergeCell ref="K13:L1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024D3-E717-BB46-9599-2007FE89780A}">
  <sheetPr>
    <pageSetUpPr fitToPage="1"/>
  </sheetPr>
  <dimension ref="A1:M90"/>
  <sheetViews>
    <sheetView tabSelected="1" zoomScale="131" workbookViewId="0">
      <selection activeCell="O83" sqref="O83"/>
    </sheetView>
  </sheetViews>
  <sheetFormatPr baseColWidth="10" defaultRowHeight="13"/>
  <cols>
    <col min="1" max="1" width="10.83203125" style="41"/>
    <col min="2" max="2" width="24.1640625" style="41" customWidth="1"/>
    <col min="3" max="257" width="10.83203125" style="41"/>
    <col min="258" max="258" width="24.1640625" style="41" customWidth="1"/>
    <col min="259" max="513" width="10.83203125" style="41"/>
    <col min="514" max="514" width="24.1640625" style="41" customWidth="1"/>
    <col min="515" max="769" width="10.83203125" style="41"/>
    <col min="770" max="770" width="24.1640625" style="41" customWidth="1"/>
    <col min="771" max="1025" width="10.83203125" style="41"/>
    <col min="1026" max="1026" width="24.1640625" style="41" customWidth="1"/>
    <col min="1027" max="1281" width="10.83203125" style="41"/>
    <col min="1282" max="1282" width="24.1640625" style="41" customWidth="1"/>
    <col min="1283" max="1537" width="10.83203125" style="41"/>
    <col min="1538" max="1538" width="24.1640625" style="41" customWidth="1"/>
    <col min="1539" max="1793" width="10.83203125" style="41"/>
    <col min="1794" max="1794" width="24.1640625" style="41" customWidth="1"/>
    <col min="1795" max="2049" width="10.83203125" style="41"/>
    <col min="2050" max="2050" width="24.1640625" style="41" customWidth="1"/>
    <col min="2051" max="2305" width="10.83203125" style="41"/>
    <col min="2306" max="2306" width="24.1640625" style="41" customWidth="1"/>
    <col min="2307" max="2561" width="10.83203125" style="41"/>
    <col min="2562" max="2562" width="24.1640625" style="41" customWidth="1"/>
    <col min="2563" max="2817" width="10.83203125" style="41"/>
    <col min="2818" max="2818" width="24.1640625" style="41" customWidth="1"/>
    <col min="2819" max="3073" width="10.83203125" style="41"/>
    <col min="3074" max="3074" width="24.1640625" style="41" customWidth="1"/>
    <col min="3075" max="3329" width="10.83203125" style="41"/>
    <col min="3330" max="3330" width="24.1640625" style="41" customWidth="1"/>
    <col min="3331" max="3585" width="10.83203125" style="41"/>
    <col min="3586" max="3586" width="24.1640625" style="41" customWidth="1"/>
    <col min="3587" max="3841" width="10.83203125" style="41"/>
    <col min="3842" max="3842" width="24.1640625" style="41" customWidth="1"/>
    <col min="3843" max="4097" width="10.83203125" style="41"/>
    <col min="4098" max="4098" width="24.1640625" style="41" customWidth="1"/>
    <col min="4099" max="4353" width="10.83203125" style="41"/>
    <col min="4354" max="4354" width="24.1640625" style="41" customWidth="1"/>
    <col min="4355" max="4609" width="10.83203125" style="41"/>
    <col min="4610" max="4610" width="24.1640625" style="41" customWidth="1"/>
    <col min="4611" max="4865" width="10.83203125" style="41"/>
    <col min="4866" max="4866" width="24.1640625" style="41" customWidth="1"/>
    <col min="4867" max="5121" width="10.83203125" style="41"/>
    <col min="5122" max="5122" width="24.1640625" style="41" customWidth="1"/>
    <col min="5123" max="5377" width="10.83203125" style="41"/>
    <col min="5378" max="5378" width="24.1640625" style="41" customWidth="1"/>
    <col min="5379" max="5633" width="10.83203125" style="41"/>
    <col min="5634" max="5634" width="24.1640625" style="41" customWidth="1"/>
    <col min="5635" max="5889" width="10.83203125" style="41"/>
    <col min="5890" max="5890" width="24.1640625" style="41" customWidth="1"/>
    <col min="5891" max="6145" width="10.83203125" style="41"/>
    <col min="6146" max="6146" width="24.1640625" style="41" customWidth="1"/>
    <col min="6147" max="6401" width="10.83203125" style="41"/>
    <col min="6402" max="6402" width="24.1640625" style="41" customWidth="1"/>
    <col min="6403" max="6657" width="10.83203125" style="41"/>
    <col min="6658" max="6658" width="24.1640625" style="41" customWidth="1"/>
    <col min="6659" max="6913" width="10.83203125" style="41"/>
    <col min="6914" max="6914" width="24.1640625" style="41" customWidth="1"/>
    <col min="6915" max="7169" width="10.83203125" style="41"/>
    <col min="7170" max="7170" width="24.1640625" style="41" customWidth="1"/>
    <col min="7171" max="7425" width="10.83203125" style="41"/>
    <col min="7426" max="7426" width="24.1640625" style="41" customWidth="1"/>
    <col min="7427" max="7681" width="10.83203125" style="41"/>
    <col min="7682" max="7682" width="24.1640625" style="41" customWidth="1"/>
    <col min="7683" max="7937" width="10.83203125" style="41"/>
    <col min="7938" max="7938" width="24.1640625" style="41" customWidth="1"/>
    <col min="7939" max="8193" width="10.83203125" style="41"/>
    <col min="8194" max="8194" width="24.1640625" style="41" customWidth="1"/>
    <col min="8195" max="8449" width="10.83203125" style="41"/>
    <col min="8450" max="8450" width="24.1640625" style="41" customWidth="1"/>
    <col min="8451" max="8705" width="10.83203125" style="41"/>
    <col min="8706" max="8706" width="24.1640625" style="41" customWidth="1"/>
    <col min="8707" max="8961" width="10.83203125" style="41"/>
    <col min="8962" max="8962" width="24.1640625" style="41" customWidth="1"/>
    <col min="8963" max="9217" width="10.83203125" style="41"/>
    <col min="9218" max="9218" width="24.1640625" style="41" customWidth="1"/>
    <col min="9219" max="9473" width="10.83203125" style="41"/>
    <col min="9474" max="9474" width="24.1640625" style="41" customWidth="1"/>
    <col min="9475" max="9729" width="10.83203125" style="41"/>
    <col min="9730" max="9730" width="24.1640625" style="41" customWidth="1"/>
    <col min="9731" max="9985" width="10.83203125" style="41"/>
    <col min="9986" max="9986" width="24.1640625" style="41" customWidth="1"/>
    <col min="9987" max="10241" width="10.83203125" style="41"/>
    <col min="10242" max="10242" width="24.1640625" style="41" customWidth="1"/>
    <col min="10243" max="10497" width="10.83203125" style="41"/>
    <col min="10498" max="10498" width="24.1640625" style="41" customWidth="1"/>
    <col min="10499" max="10753" width="10.83203125" style="41"/>
    <col min="10754" max="10754" width="24.1640625" style="41" customWidth="1"/>
    <col min="10755" max="11009" width="10.83203125" style="41"/>
    <col min="11010" max="11010" width="24.1640625" style="41" customWidth="1"/>
    <col min="11011" max="11265" width="10.83203125" style="41"/>
    <col min="11266" max="11266" width="24.1640625" style="41" customWidth="1"/>
    <col min="11267" max="11521" width="10.83203125" style="41"/>
    <col min="11522" max="11522" width="24.1640625" style="41" customWidth="1"/>
    <col min="11523" max="11777" width="10.83203125" style="41"/>
    <col min="11778" max="11778" width="24.1640625" style="41" customWidth="1"/>
    <col min="11779" max="12033" width="10.83203125" style="41"/>
    <col min="12034" max="12034" width="24.1640625" style="41" customWidth="1"/>
    <col min="12035" max="12289" width="10.83203125" style="41"/>
    <col min="12290" max="12290" width="24.1640625" style="41" customWidth="1"/>
    <col min="12291" max="12545" width="10.83203125" style="41"/>
    <col min="12546" max="12546" width="24.1640625" style="41" customWidth="1"/>
    <col min="12547" max="12801" width="10.83203125" style="41"/>
    <col min="12802" max="12802" width="24.1640625" style="41" customWidth="1"/>
    <col min="12803" max="13057" width="10.83203125" style="41"/>
    <col min="13058" max="13058" width="24.1640625" style="41" customWidth="1"/>
    <col min="13059" max="13313" width="10.83203125" style="41"/>
    <col min="13314" max="13314" width="24.1640625" style="41" customWidth="1"/>
    <col min="13315" max="13569" width="10.83203125" style="41"/>
    <col min="13570" max="13570" width="24.1640625" style="41" customWidth="1"/>
    <col min="13571" max="13825" width="10.83203125" style="41"/>
    <col min="13826" max="13826" width="24.1640625" style="41" customWidth="1"/>
    <col min="13827" max="14081" width="10.83203125" style="41"/>
    <col min="14082" max="14082" width="24.1640625" style="41" customWidth="1"/>
    <col min="14083" max="14337" width="10.83203125" style="41"/>
    <col min="14338" max="14338" width="24.1640625" style="41" customWidth="1"/>
    <col min="14339" max="14593" width="10.83203125" style="41"/>
    <col min="14594" max="14594" width="24.1640625" style="41" customWidth="1"/>
    <col min="14595" max="14849" width="10.83203125" style="41"/>
    <col min="14850" max="14850" width="24.1640625" style="41" customWidth="1"/>
    <col min="14851" max="15105" width="10.83203125" style="41"/>
    <col min="15106" max="15106" width="24.1640625" style="41" customWidth="1"/>
    <col min="15107" max="15361" width="10.83203125" style="41"/>
    <col min="15362" max="15362" width="24.1640625" style="41" customWidth="1"/>
    <col min="15363" max="15617" width="10.83203125" style="41"/>
    <col min="15618" max="15618" width="24.1640625" style="41" customWidth="1"/>
    <col min="15619" max="15873" width="10.83203125" style="41"/>
    <col min="15874" max="15874" width="24.1640625" style="41" customWidth="1"/>
    <col min="15875" max="16129" width="10.83203125" style="41"/>
    <col min="16130" max="16130" width="24.1640625" style="41" customWidth="1"/>
    <col min="16131" max="16384" width="10.83203125" style="41"/>
  </cols>
  <sheetData>
    <row r="1" spans="1:13">
      <c r="A1" s="226" t="s">
        <v>43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4" spans="1:13" ht="25" customHeight="1" thickBot="1">
      <c r="A4" s="227" t="s">
        <v>104</v>
      </c>
      <c r="B4" s="227"/>
    </row>
    <row r="5" spans="1:13" ht="14" thickBot="1">
      <c r="A5" s="220" t="s">
        <v>45</v>
      </c>
      <c r="B5" s="220" t="s">
        <v>46</v>
      </c>
      <c r="C5" s="223" t="s">
        <v>47</v>
      </c>
      <c r="D5" s="224"/>
      <c r="E5" s="223" t="s">
        <v>48</v>
      </c>
      <c r="F5" s="224"/>
      <c r="G5" s="223" t="s">
        <v>49</v>
      </c>
      <c r="H5" s="224"/>
      <c r="I5" s="223" t="s">
        <v>50</v>
      </c>
      <c r="J5" s="224"/>
      <c r="K5" s="46" t="s">
        <v>51</v>
      </c>
      <c r="L5" s="47" t="s">
        <v>52</v>
      </c>
      <c r="M5" s="48" t="s">
        <v>53</v>
      </c>
    </row>
    <row r="6" spans="1:13" ht="14" thickBot="1">
      <c r="A6" s="221"/>
      <c r="B6" s="221"/>
      <c r="C6" s="129" t="s">
        <v>54</v>
      </c>
      <c r="D6" s="130" t="s">
        <v>8</v>
      </c>
      <c r="E6" s="45" t="s">
        <v>54</v>
      </c>
      <c r="F6" s="51" t="s">
        <v>8</v>
      </c>
      <c r="G6" s="129" t="s">
        <v>54</v>
      </c>
      <c r="H6" s="131" t="s">
        <v>8</v>
      </c>
      <c r="I6" s="132" t="s">
        <v>54</v>
      </c>
      <c r="J6" s="133" t="s">
        <v>8</v>
      </c>
      <c r="K6" s="55" t="s">
        <v>128</v>
      </c>
      <c r="L6" s="55" t="s">
        <v>55</v>
      </c>
      <c r="M6" s="56" t="s">
        <v>55</v>
      </c>
    </row>
    <row r="7" spans="1:13">
      <c r="A7" s="93">
        <v>1</v>
      </c>
      <c r="B7" s="74" t="s">
        <v>76</v>
      </c>
      <c r="C7" s="59">
        <v>2</v>
      </c>
      <c r="D7" s="60">
        <v>9</v>
      </c>
      <c r="E7" s="135">
        <v>1</v>
      </c>
      <c r="F7" s="136">
        <v>10</v>
      </c>
      <c r="G7" s="59"/>
      <c r="H7" s="60">
        <v>0</v>
      </c>
      <c r="I7" s="59"/>
      <c r="J7" s="60">
        <v>0</v>
      </c>
      <c r="K7" s="239"/>
      <c r="L7" s="121">
        <f>IF(ISBLANK(B7),"",(D7+F7+H7+J7)-MIN(D7,F7,H7,J7)+K7)</f>
        <v>19</v>
      </c>
      <c r="M7" s="67">
        <v>1</v>
      </c>
    </row>
    <row r="8" spans="1:13">
      <c r="A8" s="93">
        <v>2</v>
      </c>
      <c r="B8" s="134" t="s">
        <v>105</v>
      </c>
      <c r="C8" s="64">
        <v>1</v>
      </c>
      <c r="D8" s="65">
        <v>10</v>
      </c>
      <c r="E8" s="138">
        <v>3</v>
      </c>
      <c r="F8" s="139">
        <v>8</v>
      </c>
      <c r="G8" s="64"/>
      <c r="H8" s="65">
        <v>0</v>
      </c>
      <c r="I8" s="64"/>
      <c r="J8" s="65">
        <v>0</v>
      </c>
      <c r="K8" s="145"/>
      <c r="L8" s="121">
        <f>IF(ISBLANK(B8),"",(D8+F8+H8+J8)-MIN(D8,F8,H8,J8)+K8)</f>
        <v>18</v>
      </c>
      <c r="M8" s="67">
        <v>2</v>
      </c>
    </row>
    <row r="9" spans="1:13" ht="14" thickBot="1">
      <c r="A9" s="97">
        <v>3</v>
      </c>
      <c r="B9" s="140" t="s">
        <v>106</v>
      </c>
      <c r="C9" s="85">
        <v>3</v>
      </c>
      <c r="D9" s="86">
        <v>8</v>
      </c>
      <c r="E9" s="141">
        <v>2</v>
      </c>
      <c r="F9" s="142">
        <v>9</v>
      </c>
      <c r="G9" s="85"/>
      <c r="H9" s="86">
        <v>0</v>
      </c>
      <c r="I9" s="85"/>
      <c r="J9" s="86">
        <v>0</v>
      </c>
      <c r="K9" s="87"/>
      <c r="L9" s="98">
        <f>IF(ISBLANK(B9),"",(D9+F9+H9+J9)-MIN(D9,F9,H9,J9)+K9)</f>
        <v>17</v>
      </c>
      <c r="M9" s="73">
        <v>3</v>
      </c>
    </row>
    <row r="10" spans="1:13">
      <c r="A10" s="57">
        <v>4</v>
      </c>
      <c r="B10" s="134" t="s">
        <v>107</v>
      </c>
      <c r="C10" s="75">
        <v>5</v>
      </c>
      <c r="D10" s="76">
        <v>6</v>
      </c>
      <c r="E10" s="143">
        <v>5</v>
      </c>
      <c r="F10" s="144">
        <v>6</v>
      </c>
      <c r="G10" s="75"/>
      <c r="H10" s="76">
        <v>0</v>
      </c>
      <c r="I10" s="75"/>
      <c r="J10" s="76">
        <v>0</v>
      </c>
      <c r="K10" s="145"/>
      <c r="L10" s="77">
        <f>IF(ISBLANK(B10),"",(D10+F10+H10+J10)-MIN(D10,F10,H10,J10)+K10)</f>
        <v>12</v>
      </c>
      <c r="M10" s="67">
        <v>4</v>
      </c>
    </row>
    <row r="11" spans="1:13">
      <c r="A11" s="57">
        <v>5</v>
      </c>
      <c r="B11" s="94" t="s">
        <v>111</v>
      </c>
      <c r="C11" s="64">
        <v>4</v>
      </c>
      <c r="D11" s="65">
        <v>7</v>
      </c>
      <c r="E11" s="138">
        <v>7</v>
      </c>
      <c r="F11" s="139">
        <v>4</v>
      </c>
      <c r="G11" s="64"/>
      <c r="H11" s="65">
        <v>0</v>
      </c>
      <c r="I11" s="64"/>
      <c r="J11" s="65">
        <v>0</v>
      </c>
      <c r="K11" s="99"/>
      <c r="L11" s="66">
        <f>IF(ISBLANK(B11),"",(D11+F11+H11+J11)-MIN(D11,F11,H11,J11)+K11)</f>
        <v>11</v>
      </c>
      <c r="M11" s="80">
        <v>5</v>
      </c>
    </row>
    <row r="12" spans="1:13">
      <c r="A12" s="57">
        <v>6</v>
      </c>
      <c r="B12" s="94" t="s">
        <v>109</v>
      </c>
      <c r="C12" s="64">
        <v>6</v>
      </c>
      <c r="D12" s="65">
        <v>5</v>
      </c>
      <c r="E12" s="138">
        <v>6</v>
      </c>
      <c r="F12" s="139">
        <v>5</v>
      </c>
      <c r="G12" s="64"/>
      <c r="H12" s="65">
        <v>0</v>
      </c>
      <c r="I12" s="64"/>
      <c r="J12" s="65">
        <v>0</v>
      </c>
      <c r="K12" s="83"/>
      <c r="L12" s="66">
        <f>IF(ISBLANK(B12),"",(D12+F12+H12+J12)-MIN(D12,F12,H12,J12)+K12)</f>
        <v>10</v>
      </c>
      <c r="M12" s="80">
        <v>6</v>
      </c>
    </row>
    <row r="13" spans="1:13">
      <c r="A13" s="57">
        <v>7</v>
      </c>
      <c r="B13" s="94" t="s">
        <v>108</v>
      </c>
      <c r="C13" s="64">
        <v>8</v>
      </c>
      <c r="D13" s="65">
        <v>3</v>
      </c>
      <c r="E13" s="138">
        <v>4</v>
      </c>
      <c r="F13" s="139">
        <v>7</v>
      </c>
      <c r="G13" s="64"/>
      <c r="H13" s="65">
        <v>0</v>
      </c>
      <c r="I13" s="64"/>
      <c r="J13" s="65">
        <v>0</v>
      </c>
      <c r="K13" s="99"/>
      <c r="L13" s="66">
        <f>IF(ISBLANK(B13),"",(D13+F13+H13+J13)-MIN(D13,F13,H13,J13)+K13)</f>
        <v>10</v>
      </c>
      <c r="M13" s="80">
        <v>7</v>
      </c>
    </row>
    <row r="14" spans="1:13">
      <c r="A14" s="57">
        <v>8</v>
      </c>
      <c r="B14" s="94" t="s">
        <v>132</v>
      </c>
      <c r="C14" s="64">
        <v>7</v>
      </c>
      <c r="D14" s="65">
        <v>4</v>
      </c>
      <c r="E14" s="138">
        <v>9</v>
      </c>
      <c r="F14" s="139">
        <v>2</v>
      </c>
      <c r="G14" s="64"/>
      <c r="H14" s="65">
        <v>0</v>
      </c>
      <c r="I14" s="64"/>
      <c r="J14" s="65">
        <v>0</v>
      </c>
      <c r="K14" s="82"/>
      <c r="L14" s="66">
        <f>IF(ISBLANK(B14),"",(D14+F14+H14+J14)-MIN(D14,F14,H14,J14)+K14)</f>
        <v>6</v>
      </c>
      <c r="M14" s="80">
        <v>8</v>
      </c>
    </row>
    <row r="15" spans="1:13">
      <c r="A15" s="57">
        <v>9</v>
      </c>
      <c r="B15" s="94" t="s">
        <v>112</v>
      </c>
      <c r="C15" s="64">
        <v>12</v>
      </c>
      <c r="D15" s="65">
        <v>0</v>
      </c>
      <c r="E15" s="138">
        <v>8</v>
      </c>
      <c r="F15" s="139">
        <v>3</v>
      </c>
      <c r="G15" s="64"/>
      <c r="H15" s="65">
        <v>0</v>
      </c>
      <c r="I15" s="64"/>
      <c r="J15" s="65">
        <v>0</v>
      </c>
      <c r="K15" s="83"/>
      <c r="L15" s="66">
        <f>IF(ISBLANK(B15),"",(D15+F15+H15+J15)-MIN(D15,F15,H15,J15)+K15)</f>
        <v>3</v>
      </c>
      <c r="M15" s="80">
        <v>9</v>
      </c>
    </row>
    <row r="16" spans="1:13">
      <c r="A16" s="57">
        <v>10</v>
      </c>
      <c r="B16" s="94" t="s">
        <v>113</v>
      </c>
      <c r="C16" s="64">
        <v>9</v>
      </c>
      <c r="D16" s="65">
        <v>2</v>
      </c>
      <c r="E16" s="138">
        <v>11</v>
      </c>
      <c r="F16" s="139">
        <v>0</v>
      </c>
      <c r="G16" s="64"/>
      <c r="H16" s="65">
        <v>0</v>
      </c>
      <c r="I16" s="64"/>
      <c r="J16" s="65">
        <v>0</v>
      </c>
      <c r="K16" s="82"/>
      <c r="L16" s="66">
        <f>IF(ISBLANK(B16),"",(D16+F16+H16+J16)-MIN(D16,F16,H16,J16)+K16)</f>
        <v>2</v>
      </c>
      <c r="M16" s="80">
        <v>10</v>
      </c>
    </row>
    <row r="17" spans="1:13">
      <c r="A17" s="57">
        <v>11</v>
      </c>
      <c r="B17" s="200" t="s">
        <v>70</v>
      </c>
      <c r="C17" s="64">
        <v>10</v>
      </c>
      <c r="D17" s="65">
        <v>1</v>
      </c>
      <c r="E17" s="138" t="s">
        <v>28</v>
      </c>
      <c r="F17" s="139">
        <v>0</v>
      </c>
      <c r="G17" s="64"/>
      <c r="H17" s="65">
        <v>0</v>
      </c>
      <c r="I17" s="64"/>
      <c r="J17" s="65">
        <v>0</v>
      </c>
      <c r="K17" s="83"/>
      <c r="L17" s="66">
        <f>IF(ISBLANK(B17),"",(D17+F17+H17+J17)-MIN(D17,F17,H17,J17)+K17)</f>
        <v>1</v>
      </c>
      <c r="M17" s="80">
        <v>11</v>
      </c>
    </row>
    <row r="18" spans="1:13">
      <c r="A18" s="57">
        <v>12</v>
      </c>
      <c r="B18" s="94" t="s">
        <v>82</v>
      </c>
      <c r="C18" s="64">
        <v>16</v>
      </c>
      <c r="D18" s="65">
        <v>0</v>
      </c>
      <c r="E18" s="138">
        <v>10</v>
      </c>
      <c r="F18" s="139">
        <v>1</v>
      </c>
      <c r="G18" s="64"/>
      <c r="H18" s="65">
        <v>0</v>
      </c>
      <c r="I18" s="64"/>
      <c r="J18" s="65">
        <v>0</v>
      </c>
      <c r="K18" s="82"/>
      <c r="L18" s="66">
        <f>IF(ISBLANK(B18),"",(D18+F18+H18+J18)-MIN(D18,F18,H18,J18)+K18)</f>
        <v>1</v>
      </c>
      <c r="M18" s="80">
        <v>12</v>
      </c>
    </row>
    <row r="19" spans="1:13">
      <c r="A19" s="57">
        <v>13</v>
      </c>
      <c r="B19" s="146" t="s">
        <v>110</v>
      </c>
      <c r="C19" s="64">
        <v>13</v>
      </c>
      <c r="D19" s="65">
        <v>0</v>
      </c>
      <c r="E19" s="138">
        <v>12</v>
      </c>
      <c r="F19" s="139">
        <v>0</v>
      </c>
      <c r="G19" s="64"/>
      <c r="H19" s="65">
        <v>0</v>
      </c>
      <c r="I19" s="64"/>
      <c r="J19" s="65">
        <v>0</v>
      </c>
      <c r="K19" s="82"/>
      <c r="L19" s="66">
        <f>IF(ISBLANK(B19),"",(D19+F19+H19+J19)-MIN(D19,F19,H19,J19)+K19)</f>
        <v>0</v>
      </c>
      <c r="M19" s="80">
        <v>13</v>
      </c>
    </row>
    <row r="20" spans="1:13">
      <c r="A20" s="57">
        <v>14</v>
      </c>
      <c r="B20" s="94" t="s">
        <v>114</v>
      </c>
      <c r="C20" s="193">
        <v>15</v>
      </c>
      <c r="D20" s="194">
        <v>0</v>
      </c>
      <c r="E20" s="195">
        <v>17</v>
      </c>
      <c r="F20" s="196">
        <v>0</v>
      </c>
      <c r="G20" s="193"/>
      <c r="H20" s="194">
        <v>0</v>
      </c>
      <c r="I20" s="193"/>
      <c r="J20" s="194">
        <v>0</v>
      </c>
      <c r="K20" s="197"/>
      <c r="L20" s="198">
        <f>IF(ISBLANK(B20),"",(D20+F20+H20+J20)-MIN(D20,F20,H20,J20)+K20)</f>
        <v>0</v>
      </c>
      <c r="M20" s="199">
        <v>14</v>
      </c>
    </row>
    <row r="21" spans="1:13">
      <c r="A21" s="57">
        <v>15</v>
      </c>
      <c r="B21" s="146" t="s">
        <v>115</v>
      </c>
      <c r="C21" s="193">
        <v>11</v>
      </c>
      <c r="D21" s="194">
        <v>0</v>
      </c>
      <c r="E21" s="195">
        <v>13</v>
      </c>
      <c r="F21" s="196">
        <v>0</v>
      </c>
      <c r="G21" s="193"/>
      <c r="H21" s="194">
        <v>0</v>
      </c>
      <c r="I21" s="193"/>
      <c r="J21" s="194">
        <v>0</v>
      </c>
      <c r="K21" s="197"/>
      <c r="L21" s="198">
        <f>IF(ISBLANK(B21),"",(D21+F21+H21+J21)-MIN(D21,F21,H21,J21)+K21)</f>
        <v>0</v>
      </c>
      <c r="M21" s="199">
        <v>15</v>
      </c>
    </row>
    <row r="22" spans="1:13" ht="14" thickBot="1">
      <c r="A22" s="68">
        <v>16</v>
      </c>
      <c r="B22" s="140" t="s">
        <v>116</v>
      </c>
      <c r="C22" s="85">
        <v>14</v>
      </c>
      <c r="D22" s="86">
        <v>0</v>
      </c>
      <c r="E22" s="141">
        <v>15</v>
      </c>
      <c r="F22" s="142">
        <v>0</v>
      </c>
      <c r="G22" s="85"/>
      <c r="H22" s="86">
        <v>0</v>
      </c>
      <c r="I22" s="85"/>
      <c r="J22" s="86">
        <v>0</v>
      </c>
      <c r="K22" s="87"/>
      <c r="L22" s="88">
        <f>IF(ISBLANK(B22),"",(D22+F22+H22+J22)-MIN(D22,F22,H22,J22)+K22)</f>
        <v>0</v>
      </c>
      <c r="M22" s="73">
        <v>16</v>
      </c>
    </row>
    <row r="26" spans="1:13" ht="25" customHeight="1" thickBot="1">
      <c r="A26" s="225" t="s">
        <v>44</v>
      </c>
      <c r="B26" s="225"/>
      <c r="C26" s="42"/>
      <c r="D26" s="43"/>
      <c r="E26" s="43"/>
      <c r="G26" s="42"/>
      <c r="H26" s="44"/>
      <c r="I26" s="44"/>
      <c r="K26" s="42"/>
      <c r="L26" s="44"/>
      <c r="M26" s="44"/>
    </row>
    <row r="27" spans="1:13" ht="14" thickBot="1">
      <c r="A27" s="220" t="s">
        <v>45</v>
      </c>
      <c r="B27" s="220" t="s">
        <v>46</v>
      </c>
      <c r="C27" s="223" t="s">
        <v>47</v>
      </c>
      <c r="D27" s="224"/>
      <c r="E27" s="223" t="s">
        <v>48</v>
      </c>
      <c r="F27" s="224"/>
      <c r="G27" s="223" t="s">
        <v>49</v>
      </c>
      <c r="H27" s="224"/>
      <c r="I27" s="223" t="s">
        <v>50</v>
      </c>
      <c r="J27" s="224"/>
      <c r="K27" s="46" t="s">
        <v>51</v>
      </c>
      <c r="L27" s="47" t="s">
        <v>52</v>
      </c>
      <c r="M27" s="48" t="s">
        <v>53</v>
      </c>
    </row>
    <row r="28" spans="1:13" ht="14" thickBot="1">
      <c r="A28" s="221"/>
      <c r="B28" s="221"/>
      <c r="C28" s="49" t="s">
        <v>54</v>
      </c>
      <c r="D28" s="50" t="s">
        <v>8</v>
      </c>
      <c r="E28" s="45" t="s">
        <v>54</v>
      </c>
      <c r="F28" s="51" t="s">
        <v>8</v>
      </c>
      <c r="G28" s="49" t="s">
        <v>54</v>
      </c>
      <c r="H28" s="52" t="s">
        <v>8</v>
      </c>
      <c r="I28" s="53" t="s">
        <v>54</v>
      </c>
      <c r="J28" s="54" t="s">
        <v>8</v>
      </c>
      <c r="K28" s="55" t="s">
        <v>128</v>
      </c>
      <c r="L28" s="55" t="s">
        <v>55</v>
      </c>
      <c r="M28" s="56" t="s">
        <v>55</v>
      </c>
    </row>
    <row r="29" spans="1:13">
      <c r="A29" s="204">
        <v>1</v>
      </c>
      <c r="B29" s="58" t="s">
        <v>57</v>
      </c>
      <c r="C29" s="59">
        <v>1</v>
      </c>
      <c r="D29" s="60">
        <v>10</v>
      </c>
      <c r="E29" s="59">
        <v>2</v>
      </c>
      <c r="F29" s="60">
        <v>9</v>
      </c>
      <c r="G29" s="59"/>
      <c r="H29" s="60">
        <v>0</v>
      </c>
      <c r="I29" s="59"/>
      <c r="J29" s="60">
        <v>0</v>
      </c>
      <c r="K29" s="205">
        <v>1</v>
      </c>
      <c r="L29" s="61">
        <f>IF(ISBLANK(B29),"",(D29+F29+H29+J29)-MIN(D29,F29,H29,J29)+K29)</f>
        <v>20</v>
      </c>
      <c r="M29" s="62">
        <v>1</v>
      </c>
    </row>
    <row r="30" spans="1:13">
      <c r="A30" s="57">
        <v>2</v>
      </c>
      <c r="B30" s="63" t="s">
        <v>58</v>
      </c>
      <c r="C30" s="64">
        <v>2</v>
      </c>
      <c r="D30" s="65">
        <v>9</v>
      </c>
      <c r="E30" s="64">
        <v>1</v>
      </c>
      <c r="F30" s="65">
        <v>10</v>
      </c>
      <c r="G30" s="64"/>
      <c r="H30" s="65">
        <v>0</v>
      </c>
      <c r="I30" s="64"/>
      <c r="J30" s="65">
        <v>0</v>
      </c>
      <c r="K30" s="83"/>
      <c r="L30" s="66">
        <f>IF(ISBLANK(B30),"",(D30+F30+H30+J30)-MIN(D30,F30,H30,J30)+K30)</f>
        <v>19</v>
      </c>
      <c r="M30" s="67">
        <v>2</v>
      </c>
    </row>
    <row r="31" spans="1:13" ht="14" thickBot="1">
      <c r="A31" s="68">
        <v>3</v>
      </c>
      <c r="B31" s="69" t="s">
        <v>56</v>
      </c>
      <c r="C31" s="70">
        <v>4</v>
      </c>
      <c r="D31" s="71">
        <v>7</v>
      </c>
      <c r="E31" s="70">
        <v>3</v>
      </c>
      <c r="F31" s="71">
        <v>8</v>
      </c>
      <c r="G31" s="70"/>
      <c r="H31" s="71">
        <v>0</v>
      </c>
      <c r="I31" s="70"/>
      <c r="J31" s="71">
        <v>0</v>
      </c>
      <c r="K31" s="240">
        <v>2</v>
      </c>
      <c r="L31" s="72">
        <f>IF(ISBLANK(B31),"",(D31+F31+H31+J31)-MIN(D31,F31,H31,J31)+K31)</f>
        <v>17</v>
      </c>
      <c r="M31" s="73">
        <v>3</v>
      </c>
    </row>
    <row r="32" spans="1:13">
      <c r="A32" s="57">
        <v>4</v>
      </c>
      <c r="B32" s="134" t="s">
        <v>61</v>
      </c>
      <c r="C32" s="75">
        <v>3</v>
      </c>
      <c r="D32" s="76">
        <v>8</v>
      </c>
      <c r="E32" s="75">
        <v>4</v>
      </c>
      <c r="F32" s="76">
        <v>7</v>
      </c>
      <c r="G32" s="75"/>
      <c r="H32" s="76">
        <v>0</v>
      </c>
      <c r="I32" s="75"/>
      <c r="J32" s="76">
        <v>0</v>
      </c>
      <c r="K32" s="145"/>
      <c r="L32" s="77">
        <f>IF(ISBLANK(B32),"",(D32+F32+H32+J32)-MIN(D32,F32,H32,J32)+K32)</f>
        <v>15</v>
      </c>
      <c r="M32" s="67">
        <v>4</v>
      </c>
    </row>
    <row r="33" spans="1:13">
      <c r="A33" s="57">
        <v>5</v>
      </c>
      <c r="B33" s="78" t="s">
        <v>60</v>
      </c>
      <c r="C33" s="75">
        <v>5</v>
      </c>
      <c r="D33" s="76">
        <v>6</v>
      </c>
      <c r="E33" s="75">
        <v>8</v>
      </c>
      <c r="F33" s="76">
        <v>3</v>
      </c>
      <c r="G33" s="75"/>
      <c r="H33" s="76">
        <v>0</v>
      </c>
      <c r="I33" s="75"/>
      <c r="J33" s="76">
        <v>0</v>
      </c>
      <c r="K33" s="79"/>
      <c r="L33" s="77">
        <f>IF(ISBLANK(B33),"",(D33+F33+H33+J33)-MIN(D33,F33,H33,J33)+K33)</f>
        <v>9</v>
      </c>
      <c r="M33" s="80">
        <v>5</v>
      </c>
    </row>
    <row r="34" spans="1:13">
      <c r="A34" s="57">
        <v>6</v>
      </c>
      <c r="B34" s="81" t="s">
        <v>133</v>
      </c>
      <c r="C34" s="64">
        <v>8</v>
      </c>
      <c r="D34" s="65">
        <v>3</v>
      </c>
      <c r="E34" s="64">
        <v>5</v>
      </c>
      <c r="F34" s="65">
        <v>6</v>
      </c>
      <c r="G34" s="64"/>
      <c r="H34" s="65">
        <v>0</v>
      </c>
      <c r="I34" s="64"/>
      <c r="J34" s="65">
        <v>0</v>
      </c>
      <c r="K34" s="82"/>
      <c r="L34" s="66">
        <f>IF(ISBLANK(B34),"",(D34+F34+H34+J34)-MIN(D34,F34,H34,J34)+K34)</f>
        <v>9</v>
      </c>
      <c r="M34" s="80">
        <v>6</v>
      </c>
    </row>
    <row r="35" spans="1:13">
      <c r="A35" s="57">
        <v>7</v>
      </c>
      <c r="B35" s="81" t="s">
        <v>64</v>
      </c>
      <c r="C35" s="64">
        <v>6</v>
      </c>
      <c r="D35" s="65">
        <v>5</v>
      </c>
      <c r="E35" s="64">
        <v>9</v>
      </c>
      <c r="F35" s="65">
        <v>2</v>
      </c>
      <c r="G35" s="64"/>
      <c r="H35" s="65">
        <v>0</v>
      </c>
      <c r="I35" s="64"/>
      <c r="J35" s="65">
        <v>0</v>
      </c>
      <c r="K35" s="82"/>
      <c r="L35" s="66">
        <f>IF(ISBLANK(B35),"",(D35+F35+H35+J35)-MIN(D35,F35,H35,J35)+K35)</f>
        <v>7</v>
      </c>
      <c r="M35" s="80">
        <v>7</v>
      </c>
    </row>
    <row r="36" spans="1:13">
      <c r="A36" s="57">
        <v>8</v>
      </c>
      <c r="B36" s="81" t="s">
        <v>65</v>
      </c>
      <c r="C36" s="64">
        <v>10</v>
      </c>
      <c r="D36" s="65">
        <v>1</v>
      </c>
      <c r="E36" s="64">
        <v>6</v>
      </c>
      <c r="F36" s="65">
        <v>5</v>
      </c>
      <c r="G36" s="64"/>
      <c r="H36" s="65">
        <v>0</v>
      </c>
      <c r="I36" s="64"/>
      <c r="J36" s="65">
        <v>0</v>
      </c>
      <c r="K36" s="82"/>
      <c r="L36" s="66">
        <f>IF(ISBLANK(B36),"",(D36+F36+H36+J36)-MIN(D36,F36,H36,J36)+K36)</f>
        <v>6</v>
      </c>
      <c r="M36" s="80">
        <v>8</v>
      </c>
    </row>
    <row r="37" spans="1:13">
      <c r="A37" s="57">
        <v>9</v>
      </c>
      <c r="B37" s="63" t="s">
        <v>59</v>
      </c>
      <c r="C37" s="64">
        <v>7</v>
      </c>
      <c r="D37" s="65">
        <v>4</v>
      </c>
      <c r="E37" s="64">
        <v>16</v>
      </c>
      <c r="F37" s="65">
        <v>0</v>
      </c>
      <c r="G37" s="64"/>
      <c r="H37" s="65">
        <v>0</v>
      </c>
      <c r="I37" s="64"/>
      <c r="J37" s="65">
        <v>0</v>
      </c>
      <c r="K37" s="83"/>
      <c r="L37" s="66">
        <f>IF(ISBLANK(B37),"",(D37+F37+H37+J37)-MIN(D37,F37,H37,J37)+K37)</f>
        <v>4</v>
      </c>
      <c r="M37" s="80">
        <v>9</v>
      </c>
    </row>
    <row r="38" spans="1:13">
      <c r="A38" s="57">
        <v>10</v>
      </c>
      <c r="B38" s="81" t="s">
        <v>68</v>
      </c>
      <c r="C38" s="64">
        <v>13</v>
      </c>
      <c r="D38" s="65">
        <v>0</v>
      </c>
      <c r="E38" s="64">
        <v>7</v>
      </c>
      <c r="F38" s="65">
        <v>4</v>
      </c>
      <c r="G38" s="64"/>
      <c r="H38" s="65">
        <v>0</v>
      </c>
      <c r="I38" s="64"/>
      <c r="J38" s="65">
        <v>0</v>
      </c>
      <c r="K38" s="82"/>
      <c r="L38" s="66">
        <f>IF(ISBLANK(B38),"",(D38+F38+H38+J38)-MIN(D38,F38,H38,J38)+K38)</f>
        <v>4</v>
      </c>
      <c r="M38" s="80">
        <v>10</v>
      </c>
    </row>
    <row r="39" spans="1:13">
      <c r="A39" s="57">
        <v>11</v>
      </c>
      <c r="B39" s="81" t="s">
        <v>66</v>
      </c>
      <c r="C39" s="64">
        <v>9</v>
      </c>
      <c r="D39" s="65">
        <v>2</v>
      </c>
      <c r="E39" s="64">
        <v>19</v>
      </c>
      <c r="F39" s="65">
        <v>0</v>
      </c>
      <c r="G39" s="64"/>
      <c r="H39" s="65">
        <v>0</v>
      </c>
      <c r="I39" s="64"/>
      <c r="J39" s="65">
        <v>0</v>
      </c>
      <c r="K39" s="82"/>
      <c r="L39" s="66">
        <f>IF(ISBLANK(B39),"",(D39+F39+H39+J39)-MIN(D39,F39,H39,J39)+K39)</f>
        <v>2</v>
      </c>
      <c r="M39" s="80">
        <v>11</v>
      </c>
    </row>
    <row r="40" spans="1:13">
      <c r="A40" s="57">
        <v>12</v>
      </c>
      <c r="B40" s="81" t="s">
        <v>63</v>
      </c>
      <c r="C40" s="64">
        <v>27</v>
      </c>
      <c r="D40" s="65">
        <v>0</v>
      </c>
      <c r="E40" s="64">
        <v>10</v>
      </c>
      <c r="F40" s="65">
        <v>1</v>
      </c>
      <c r="G40" s="64"/>
      <c r="H40" s="65">
        <v>0</v>
      </c>
      <c r="I40" s="64"/>
      <c r="J40" s="65">
        <v>0</v>
      </c>
      <c r="K40" s="82"/>
      <c r="L40" s="66">
        <f>IF(ISBLANK(B40),"",(D40+F40+H40+J40)-MIN(D40,F40,H40,J40)+K40)</f>
        <v>1</v>
      </c>
      <c r="M40" s="80">
        <v>12</v>
      </c>
    </row>
    <row r="41" spans="1:13">
      <c r="A41" s="57">
        <v>13</v>
      </c>
      <c r="B41" s="202" t="s">
        <v>62</v>
      </c>
      <c r="C41" s="193">
        <v>11</v>
      </c>
      <c r="D41" s="194">
        <v>0</v>
      </c>
      <c r="E41" s="193">
        <v>18</v>
      </c>
      <c r="F41" s="194">
        <v>0</v>
      </c>
      <c r="G41" s="193"/>
      <c r="H41" s="194">
        <v>0</v>
      </c>
      <c r="I41" s="193"/>
      <c r="J41" s="194">
        <v>0</v>
      </c>
      <c r="K41" s="197"/>
      <c r="L41" s="198">
        <f>IF(ISBLANK(B41),"",(D41+F41+H41+J41)-MIN(D41,F41,H41,J41)+K41)</f>
        <v>0</v>
      </c>
      <c r="M41" s="80">
        <v>13</v>
      </c>
    </row>
    <row r="42" spans="1:13" ht="14" thickBot="1">
      <c r="A42" s="68">
        <v>14</v>
      </c>
      <c r="B42" s="84" t="s">
        <v>67</v>
      </c>
      <c r="C42" s="85">
        <v>32</v>
      </c>
      <c r="D42" s="86">
        <v>0</v>
      </c>
      <c r="E42" s="85">
        <v>24</v>
      </c>
      <c r="F42" s="86">
        <v>0</v>
      </c>
      <c r="G42" s="85"/>
      <c r="H42" s="86">
        <v>0</v>
      </c>
      <c r="I42" s="85"/>
      <c r="J42" s="86">
        <v>0</v>
      </c>
      <c r="K42" s="87"/>
      <c r="L42" s="88">
        <f>IF(ISBLANK(B42),"",(D42+F42+H42+J42)-MIN(D42,F42,H42,J42)+K42)</f>
        <v>0</v>
      </c>
      <c r="M42" s="73">
        <v>14</v>
      </c>
    </row>
    <row r="46" spans="1:13" ht="25" customHeight="1" thickBot="1">
      <c r="A46" s="225" t="s">
        <v>69</v>
      </c>
      <c r="B46" s="225"/>
      <c r="C46" s="42"/>
      <c r="D46" s="43"/>
      <c r="E46" s="43"/>
      <c r="G46" s="42"/>
      <c r="H46" s="44"/>
      <c r="I46" s="44"/>
      <c r="K46" s="42"/>
      <c r="L46" s="44"/>
      <c r="M46" s="44"/>
    </row>
    <row r="47" spans="1:13" ht="14" thickBot="1">
      <c r="A47" s="220" t="s">
        <v>45</v>
      </c>
      <c r="B47" s="220" t="s">
        <v>46</v>
      </c>
      <c r="C47" s="223" t="s">
        <v>47</v>
      </c>
      <c r="D47" s="224"/>
      <c r="E47" s="223" t="s">
        <v>48</v>
      </c>
      <c r="F47" s="224"/>
      <c r="G47" s="223" t="s">
        <v>49</v>
      </c>
      <c r="H47" s="224"/>
      <c r="I47" s="223" t="s">
        <v>50</v>
      </c>
      <c r="J47" s="224"/>
      <c r="K47" s="46" t="s">
        <v>51</v>
      </c>
      <c r="L47" s="47" t="s">
        <v>52</v>
      </c>
      <c r="M47" s="48" t="s">
        <v>53</v>
      </c>
    </row>
    <row r="48" spans="1:13" ht="14" thickBot="1">
      <c r="A48" s="221"/>
      <c r="B48" s="222"/>
      <c r="C48" s="49" t="s">
        <v>54</v>
      </c>
      <c r="D48" s="50" t="s">
        <v>8</v>
      </c>
      <c r="E48" s="53" t="s">
        <v>54</v>
      </c>
      <c r="F48" s="89" t="s">
        <v>8</v>
      </c>
      <c r="G48" s="49" t="s">
        <v>54</v>
      </c>
      <c r="H48" s="52" t="s">
        <v>8</v>
      </c>
      <c r="I48" s="53" t="s">
        <v>54</v>
      </c>
      <c r="J48" s="54" t="s">
        <v>8</v>
      </c>
      <c r="K48" s="55" t="s">
        <v>128</v>
      </c>
      <c r="L48" s="90" t="s">
        <v>55</v>
      </c>
      <c r="M48" s="56" t="s">
        <v>55</v>
      </c>
    </row>
    <row r="49" spans="1:13">
      <c r="A49" s="91">
        <v>1</v>
      </c>
      <c r="B49" s="206" t="s">
        <v>72</v>
      </c>
      <c r="C49" s="59">
        <v>2</v>
      </c>
      <c r="D49" s="60">
        <v>9</v>
      </c>
      <c r="E49" s="59">
        <v>2</v>
      </c>
      <c r="F49" s="60">
        <v>9</v>
      </c>
      <c r="G49" s="59"/>
      <c r="H49" s="60">
        <v>0</v>
      </c>
      <c r="I49" s="59"/>
      <c r="J49" s="60">
        <v>0</v>
      </c>
      <c r="K49" s="137"/>
      <c r="L49" s="92">
        <f>IF(ISBLANK(B49),"",(D49+F49+H49+J49)-MIN(D49,F49,H49,J49)+K49)</f>
        <v>18</v>
      </c>
      <c r="M49" s="62">
        <v>1</v>
      </c>
    </row>
    <row r="50" spans="1:13">
      <c r="A50" s="93">
        <v>2</v>
      </c>
      <c r="B50" s="94" t="s">
        <v>73</v>
      </c>
      <c r="C50" s="64">
        <v>1</v>
      </c>
      <c r="D50" s="65">
        <v>10</v>
      </c>
      <c r="E50" s="64">
        <v>5</v>
      </c>
      <c r="F50" s="65">
        <v>6</v>
      </c>
      <c r="G50" s="64"/>
      <c r="H50" s="65">
        <v>0</v>
      </c>
      <c r="I50" s="64"/>
      <c r="J50" s="65">
        <v>0</v>
      </c>
      <c r="K50" s="123"/>
      <c r="L50" s="96">
        <f>IF(ISBLANK(B50),"",(D50+F50+H50+J50)-MIN(D50,F50,H50,J50)+K50)</f>
        <v>16</v>
      </c>
      <c r="M50" s="80">
        <v>2</v>
      </c>
    </row>
    <row r="51" spans="1:13" ht="14" thickBot="1">
      <c r="A51" s="97">
        <v>3</v>
      </c>
      <c r="B51" s="207" t="s">
        <v>70</v>
      </c>
      <c r="C51" s="85">
        <v>3</v>
      </c>
      <c r="D51" s="86">
        <v>8</v>
      </c>
      <c r="E51" s="85">
        <v>3</v>
      </c>
      <c r="F51" s="86">
        <v>8</v>
      </c>
      <c r="G51" s="85"/>
      <c r="H51" s="86">
        <v>0</v>
      </c>
      <c r="I51" s="85"/>
      <c r="J51" s="86">
        <v>0</v>
      </c>
      <c r="K51" s="208"/>
      <c r="L51" s="98">
        <f>IF(ISBLANK(B51),"",(D51+F51+H51+J51)-MIN(D51,F51,H51,J51)+K51)</f>
        <v>16</v>
      </c>
      <c r="M51" s="73">
        <v>3</v>
      </c>
    </row>
    <row r="52" spans="1:13">
      <c r="A52" s="57">
        <v>4</v>
      </c>
      <c r="B52" s="78" t="s">
        <v>71</v>
      </c>
      <c r="C52" s="75">
        <v>5</v>
      </c>
      <c r="D52" s="76">
        <v>6</v>
      </c>
      <c r="E52" s="75">
        <v>4</v>
      </c>
      <c r="F52" s="76">
        <v>7</v>
      </c>
      <c r="G52" s="75"/>
      <c r="H52" s="76">
        <v>0</v>
      </c>
      <c r="I52" s="75"/>
      <c r="J52" s="76">
        <v>0</v>
      </c>
      <c r="K52" s="79"/>
      <c r="L52" s="77">
        <f>IF(ISBLANK(B52),"",(D52+F52+H52+J52)-MIN(D52,F52,H52,J52)+K52)</f>
        <v>13</v>
      </c>
      <c r="M52" s="67">
        <v>4</v>
      </c>
    </row>
    <row r="53" spans="1:13">
      <c r="A53" s="57">
        <v>5</v>
      </c>
      <c r="B53" s="81" t="s">
        <v>77</v>
      </c>
      <c r="C53" s="64">
        <v>8</v>
      </c>
      <c r="D53" s="65">
        <v>3</v>
      </c>
      <c r="E53" s="64">
        <v>1</v>
      </c>
      <c r="F53" s="65">
        <v>10</v>
      </c>
      <c r="G53" s="64"/>
      <c r="H53" s="65">
        <v>0</v>
      </c>
      <c r="I53" s="64"/>
      <c r="J53" s="65">
        <v>0</v>
      </c>
      <c r="K53" s="82"/>
      <c r="L53" s="66">
        <f>IF(ISBLANK(B53),"",(D53+F53+H53+J53)-MIN(D53,F53,H53,J53)+K53)</f>
        <v>13</v>
      </c>
      <c r="M53" s="80">
        <v>5</v>
      </c>
    </row>
    <row r="54" spans="1:13">
      <c r="A54" s="57">
        <v>6</v>
      </c>
      <c r="B54" s="81" t="s">
        <v>74</v>
      </c>
      <c r="C54" s="64">
        <v>4</v>
      </c>
      <c r="D54" s="65">
        <v>7</v>
      </c>
      <c r="E54" s="64">
        <v>6</v>
      </c>
      <c r="F54" s="65">
        <v>5</v>
      </c>
      <c r="G54" s="64"/>
      <c r="H54" s="65">
        <v>0</v>
      </c>
      <c r="I54" s="64"/>
      <c r="J54" s="65">
        <v>0</v>
      </c>
      <c r="K54" s="82"/>
      <c r="L54" s="66">
        <f>IF(ISBLANK(B54),"",(D54+F54+H54+J54)-MIN(D54,F54,H54,J54)+K54)</f>
        <v>12</v>
      </c>
      <c r="M54" s="80">
        <v>6</v>
      </c>
    </row>
    <row r="55" spans="1:13">
      <c r="A55" s="57">
        <v>7</v>
      </c>
      <c r="B55" s="63" t="s">
        <v>75</v>
      </c>
      <c r="C55" s="64">
        <v>6</v>
      </c>
      <c r="D55" s="65">
        <v>5</v>
      </c>
      <c r="E55" s="64">
        <v>11</v>
      </c>
      <c r="F55" s="65">
        <v>0</v>
      </c>
      <c r="G55" s="64"/>
      <c r="H55" s="65">
        <v>0</v>
      </c>
      <c r="I55" s="64"/>
      <c r="J55" s="65">
        <v>0</v>
      </c>
      <c r="K55" s="99"/>
      <c r="L55" s="66">
        <f>IF(ISBLANK(B55),"",(D55+F55+H55+J55)-MIN(D55,F55,H55,J55)+K55)</f>
        <v>5</v>
      </c>
      <c r="M55" s="80">
        <v>7</v>
      </c>
    </row>
    <row r="56" spans="1:13">
      <c r="A56" s="57">
        <v>8</v>
      </c>
      <c r="B56" s="63" t="s">
        <v>76</v>
      </c>
      <c r="C56" s="64">
        <v>7</v>
      </c>
      <c r="D56" s="65">
        <v>4</v>
      </c>
      <c r="E56" s="64">
        <v>40</v>
      </c>
      <c r="F56" s="65">
        <v>0</v>
      </c>
      <c r="G56" s="64"/>
      <c r="H56" s="65">
        <v>0</v>
      </c>
      <c r="I56" s="64"/>
      <c r="J56" s="65">
        <v>0</v>
      </c>
      <c r="K56" s="83"/>
      <c r="L56" s="66">
        <f>IF(ISBLANK(B56),"",(D56+F56+H56+J56)-MIN(D56,F56,H56,J56)+K56)</f>
        <v>4</v>
      </c>
      <c r="M56" s="80">
        <v>8</v>
      </c>
    </row>
    <row r="57" spans="1:13">
      <c r="A57" s="57">
        <v>9</v>
      </c>
      <c r="B57" s="63" t="s">
        <v>80</v>
      </c>
      <c r="C57" s="64">
        <v>11</v>
      </c>
      <c r="D57" s="65">
        <v>0</v>
      </c>
      <c r="E57" s="64">
        <v>7</v>
      </c>
      <c r="F57" s="65">
        <v>4</v>
      </c>
      <c r="G57" s="64"/>
      <c r="H57" s="65">
        <v>0</v>
      </c>
      <c r="I57" s="64"/>
      <c r="J57" s="65">
        <v>0</v>
      </c>
      <c r="K57" s="99"/>
      <c r="L57" s="66">
        <f>IF(ISBLANK(B57),"",(D57+F57+H57+J57)-MIN(D57,F57,H57,J57)+K57)</f>
        <v>4</v>
      </c>
      <c r="M57" s="80">
        <v>9</v>
      </c>
    </row>
    <row r="58" spans="1:13">
      <c r="A58" s="57">
        <v>10</v>
      </c>
      <c r="B58" s="81" t="s">
        <v>81</v>
      </c>
      <c r="C58" s="64">
        <v>10</v>
      </c>
      <c r="D58" s="65">
        <v>1</v>
      </c>
      <c r="E58" s="64">
        <v>9</v>
      </c>
      <c r="F58" s="65">
        <v>2</v>
      </c>
      <c r="G58" s="64"/>
      <c r="H58" s="65">
        <v>0</v>
      </c>
      <c r="I58" s="64"/>
      <c r="J58" s="65">
        <v>0</v>
      </c>
      <c r="K58" s="82"/>
      <c r="L58" s="66">
        <f>IF(ISBLANK(B58),"",(D58+F58+H58+J58)-MIN(D58,F58,H58,J58)+K58)</f>
        <v>3</v>
      </c>
      <c r="M58" s="80">
        <v>10</v>
      </c>
    </row>
    <row r="59" spans="1:13">
      <c r="A59" s="57">
        <v>11</v>
      </c>
      <c r="B59" s="81" t="s">
        <v>135</v>
      </c>
      <c r="C59" s="64">
        <v>14</v>
      </c>
      <c r="D59" s="65">
        <v>0</v>
      </c>
      <c r="E59" s="64">
        <v>8</v>
      </c>
      <c r="F59" s="65">
        <v>3</v>
      </c>
      <c r="G59" s="64"/>
      <c r="H59" s="65">
        <v>0</v>
      </c>
      <c r="I59" s="64"/>
      <c r="J59" s="65">
        <v>0</v>
      </c>
      <c r="K59" s="82"/>
      <c r="L59" s="66">
        <f>IF(ISBLANK(B59),"",(D59+F59+H59+J59)-MIN(D59,F59,H59,J59)+K59)</f>
        <v>3</v>
      </c>
      <c r="M59" s="80">
        <v>11</v>
      </c>
    </row>
    <row r="60" spans="1:13">
      <c r="A60" s="57">
        <v>12</v>
      </c>
      <c r="B60" s="63" t="s">
        <v>78</v>
      </c>
      <c r="C60" s="64">
        <v>9</v>
      </c>
      <c r="D60" s="65">
        <v>2</v>
      </c>
      <c r="E60" s="64">
        <v>17</v>
      </c>
      <c r="F60" s="65">
        <v>0</v>
      </c>
      <c r="G60" s="64"/>
      <c r="H60" s="65">
        <v>0</v>
      </c>
      <c r="I60" s="64"/>
      <c r="J60" s="65">
        <v>0</v>
      </c>
      <c r="K60" s="83"/>
      <c r="L60" s="66">
        <f>IF(ISBLANK(B60),"",(D60+F60+H60+J60)-MIN(D60,F60,H60,J60)+K60)</f>
        <v>2</v>
      </c>
      <c r="M60" s="80">
        <v>12</v>
      </c>
    </row>
    <row r="61" spans="1:13">
      <c r="A61" s="57">
        <v>13</v>
      </c>
      <c r="B61" s="81" t="s">
        <v>82</v>
      </c>
      <c r="C61" s="64">
        <v>19</v>
      </c>
      <c r="D61" s="65">
        <v>0</v>
      </c>
      <c r="E61" s="64">
        <v>10</v>
      </c>
      <c r="F61" s="65">
        <v>1</v>
      </c>
      <c r="G61" s="64"/>
      <c r="H61" s="65">
        <v>0</v>
      </c>
      <c r="I61" s="64"/>
      <c r="J61" s="65">
        <v>0</v>
      </c>
      <c r="K61" s="82"/>
      <c r="L61" s="66">
        <f>IF(ISBLANK(B61),"",(D61+F61+H61+J61)-MIN(D61,F61,H61,J61)+K61)</f>
        <v>1</v>
      </c>
      <c r="M61" s="80">
        <v>13</v>
      </c>
    </row>
    <row r="62" spans="1:13">
      <c r="A62" s="57">
        <v>14</v>
      </c>
      <c r="B62" s="81" t="s">
        <v>79</v>
      </c>
      <c r="C62" s="64">
        <v>29</v>
      </c>
      <c r="D62" s="65">
        <v>0</v>
      </c>
      <c r="E62" s="64">
        <v>16</v>
      </c>
      <c r="F62" s="65">
        <v>0</v>
      </c>
      <c r="G62" s="64"/>
      <c r="H62" s="65">
        <v>0</v>
      </c>
      <c r="I62" s="64"/>
      <c r="J62" s="65">
        <v>0</v>
      </c>
      <c r="K62" s="82"/>
      <c r="L62" s="66">
        <f>IF(ISBLANK(B62),"",(D62+F62+H62+J62)-MIN(D62,F62,H62,J62)+K62)</f>
        <v>0</v>
      </c>
      <c r="M62" s="80">
        <v>14</v>
      </c>
    </row>
    <row r="63" spans="1:13">
      <c r="A63" s="57">
        <v>15</v>
      </c>
      <c r="B63" s="81" t="s">
        <v>83</v>
      </c>
      <c r="C63" s="64">
        <v>21</v>
      </c>
      <c r="D63" s="65">
        <v>0</v>
      </c>
      <c r="E63" s="64">
        <v>38</v>
      </c>
      <c r="F63" s="65">
        <v>0</v>
      </c>
      <c r="G63" s="64"/>
      <c r="H63" s="65">
        <v>0</v>
      </c>
      <c r="I63" s="64"/>
      <c r="J63" s="65">
        <v>0</v>
      </c>
      <c r="K63" s="82"/>
      <c r="L63" s="66">
        <f>IF(ISBLANK(B63),"",(D63+F63+H63+J63)-MIN(D63,F63,H63,J63)+K63)</f>
        <v>0</v>
      </c>
      <c r="M63" s="80">
        <v>15</v>
      </c>
    </row>
    <row r="64" spans="1:13">
      <c r="A64" s="57">
        <v>16</v>
      </c>
      <c r="B64" s="81" t="s">
        <v>84</v>
      </c>
      <c r="C64" s="64">
        <v>25</v>
      </c>
      <c r="D64" s="65">
        <v>0</v>
      </c>
      <c r="E64" s="64">
        <v>23</v>
      </c>
      <c r="F64" s="65">
        <v>0</v>
      </c>
      <c r="G64" s="64"/>
      <c r="H64" s="65">
        <v>0</v>
      </c>
      <c r="I64" s="64"/>
      <c r="J64" s="65">
        <v>0</v>
      </c>
      <c r="K64" s="82"/>
      <c r="L64" s="66">
        <f>IF(ISBLANK(B64),"",(D64+F64+H64+J64)-MIN(D64,F64,H64,J64)+K64)</f>
        <v>0</v>
      </c>
      <c r="M64" s="80">
        <v>16</v>
      </c>
    </row>
    <row r="65" spans="1:13" ht="14" thickBot="1">
      <c r="A65" s="68">
        <v>17</v>
      </c>
      <c r="B65" s="84" t="s">
        <v>85</v>
      </c>
      <c r="C65" s="85">
        <v>26</v>
      </c>
      <c r="D65" s="86">
        <v>0</v>
      </c>
      <c r="E65" s="85">
        <v>12</v>
      </c>
      <c r="F65" s="86">
        <v>0</v>
      </c>
      <c r="G65" s="85"/>
      <c r="H65" s="86">
        <v>0</v>
      </c>
      <c r="I65" s="85"/>
      <c r="J65" s="86">
        <v>0</v>
      </c>
      <c r="K65" s="100"/>
      <c r="L65" s="88">
        <f>IF(ISBLANK(B65),"",(D65+F65+H65+J65)-MIN(D65,F65,H65,J65)+K65)</f>
        <v>0</v>
      </c>
      <c r="M65" s="73">
        <v>17</v>
      </c>
    </row>
    <row r="69" spans="1:13" ht="25" customHeight="1" thickBot="1">
      <c r="A69" s="225" t="s">
        <v>86</v>
      </c>
      <c r="B69" s="225"/>
      <c r="C69" s="42"/>
      <c r="D69" s="43"/>
      <c r="E69" s="43"/>
      <c r="G69" s="42"/>
      <c r="H69" s="44"/>
      <c r="I69" s="44"/>
      <c r="K69" s="42"/>
      <c r="L69" s="44"/>
      <c r="M69" s="44"/>
    </row>
    <row r="70" spans="1:13" ht="14" thickBot="1">
      <c r="A70" s="220" t="s">
        <v>45</v>
      </c>
      <c r="B70" s="220" t="s">
        <v>46</v>
      </c>
      <c r="C70" s="223" t="s">
        <v>47</v>
      </c>
      <c r="D70" s="224"/>
      <c r="E70" s="223" t="s">
        <v>48</v>
      </c>
      <c r="F70" s="224"/>
      <c r="G70" s="223" t="s">
        <v>49</v>
      </c>
      <c r="H70" s="224"/>
      <c r="I70" s="223" t="s">
        <v>50</v>
      </c>
      <c r="J70" s="224"/>
      <c r="K70" s="46" t="s">
        <v>51</v>
      </c>
      <c r="L70" s="47" t="s">
        <v>52</v>
      </c>
      <c r="M70" s="48" t="s">
        <v>53</v>
      </c>
    </row>
    <row r="71" spans="1:13" ht="14" thickBot="1">
      <c r="A71" s="221"/>
      <c r="B71" s="222"/>
      <c r="C71" s="49" t="s">
        <v>54</v>
      </c>
      <c r="D71" s="50" t="s">
        <v>8</v>
      </c>
      <c r="E71" s="45" t="s">
        <v>54</v>
      </c>
      <c r="F71" s="51" t="s">
        <v>8</v>
      </c>
      <c r="G71" s="49" t="s">
        <v>54</v>
      </c>
      <c r="H71" s="52" t="s">
        <v>8</v>
      </c>
      <c r="I71" s="53" t="s">
        <v>54</v>
      </c>
      <c r="J71" s="54" t="s">
        <v>8</v>
      </c>
      <c r="K71" s="55" t="s">
        <v>128</v>
      </c>
      <c r="L71" s="90" t="s">
        <v>55</v>
      </c>
      <c r="M71" s="56" t="s">
        <v>55</v>
      </c>
    </row>
    <row r="72" spans="1:13">
      <c r="A72" s="101">
        <v>1</v>
      </c>
      <c r="B72" s="102" t="s">
        <v>58</v>
      </c>
      <c r="C72" s="103" t="s">
        <v>87</v>
      </c>
      <c r="D72" s="104"/>
      <c r="E72" s="105" t="s">
        <v>87</v>
      </c>
      <c r="F72" s="104"/>
      <c r="G72" s="105" t="s">
        <v>87</v>
      </c>
      <c r="H72" s="104"/>
      <c r="I72" s="105" t="s">
        <v>87</v>
      </c>
      <c r="J72" s="106"/>
      <c r="K72" s="107"/>
      <c r="L72" s="61" t="s">
        <v>87</v>
      </c>
      <c r="M72" s="62">
        <v>1</v>
      </c>
    </row>
    <row r="73" spans="1:13">
      <c r="A73" s="108">
        <v>2</v>
      </c>
      <c r="B73" s="81" t="s">
        <v>94</v>
      </c>
      <c r="C73" s="110">
        <v>2</v>
      </c>
      <c r="D73" s="111">
        <v>9</v>
      </c>
      <c r="E73" s="112">
        <v>6</v>
      </c>
      <c r="F73" s="111">
        <v>5</v>
      </c>
      <c r="G73" s="112"/>
      <c r="H73" s="111">
        <v>0</v>
      </c>
      <c r="I73" s="112"/>
      <c r="J73" s="111">
        <v>0</v>
      </c>
      <c r="K73" s="209"/>
      <c r="L73" s="66">
        <f>IF(ISBLANK(B73),"",(D73+F73+H73+J73)-MIN(D73,F73,H73,J73)+K73)</f>
        <v>14</v>
      </c>
      <c r="M73" s="80">
        <v>2</v>
      </c>
    </row>
    <row r="74" spans="1:13" ht="14" thickBot="1">
      <c r="A74" s="113">
        <v>3</v>
      </c>
      <c r="B74" s="114" t="s">
        <v>101</v>
      </c>
      <c r="C74" s="115">
        <v>4</v>
      </c>
      <c r="D74" s="116">
        <v>7</v>
      </c>
      <c r="E74" s="117">
        <v>4</v>
      </c>
      <c r="F74" s="116">
        <v>7</v>
      </c>
      <c r="G74" s="117"/>
      <c r="H74" s="116">
        <v>0</v>
      </c>
      <c r="I74" s="117"/>
      <c r="J74" s="116">
        <v>0</v>
      </c>
      <c r="K74" s="241"/>
      <c r="L74" s="88">
        <f>IF(ISBLANK(B74),"",(D74+F74+H74+J74)-MIN(D74,F74,H74,J74)+K74)</f>
        <v>14</v>
      </c>
      <c r="M74" s="73">
        <v>3</v>
      </c>
    </row>
    <row r="75" spans="1:13">
      <c r="A75" s="108">
        <v>4</v>
      </c>
      <c r="B75" s="203" t="s">
        <v>91</v>
      </c>
      <c r="C75" s="118">
        <v>1</v>
      </c>
      <c r="D75" s="119">
        <v>10</v>
      </c>
      <c r="E75" s="120">
        <v>9</v>
      </c>
      <c r="F75" s="119">
        <v>2</v>
      </c>
      <c r="G75" s="120"/>
      <c r="H75" s="119">
        <v>0</v>
      </c>
      <c r="I75" s="120"/>
      <c r="J75" s="119">
        <v>0</v>
      </c>
      <c r="K75" s="201"/>
      <c r="L75" s="121">
        <f>IF(ISBLANK(B75),"",(D75+F75+H75+J75)-MIN(D75,F75,H75,J75)+K75)</f>
        <v>12</v>
      </c>
      <c r="M75" s="67">
        <v>4</v>
      </c>
    </row>
    <row r="76" spans="1:13">
      <c r="A76" s="108">
        <v>5</v>
      </c>
      <c r="B76" s="109" t="s">
        <v>92</v>
      </c>
      <c r="C76" s="110">
        <v>8</v>
      </c>
      <c r="D76" s="111">
        <v>3</v>
      </c>
      <c r="E76" s="112">
        <v>3</v>
      </c>
      <c r="F76" s="111">
        <v>8</v>
      </c>
      <c r="G76" s="112"/>
      <c r="H76" s="111">
        <v>0</v>
      </c>
      <c r="I76" s="112"/>
      <c r="J76" s="111">
        <v>0</v>
      </c>
      <c r="K76" s="122"/>
      <c r="L76" s="96">
        <f>IF(ISBLANK(B76),"",(D76+F76+H76+J76)-MIN(D76,F76,H76,J76)+K76)</f>
        <v>11</v>
      </c>
      <c r="M76" s="80">
        <v>5</v>
      </c>
    </row>
    <row r="77" spans="1:13">
      <c r="A77" s="108">
        <v>6</v>
      </c>
      <c r="B77" s="109" t="s">
        <v>88</v>
      </c>
      <c r="C77" s="110">
        <v>9</v>
      </c>
      <c r="D77" s="111">
        <v>2</v>
      </c>
      <c r="E77" s="112">
        <v>2</v>
      </c>
      <c r="F77" s="111">
        <v>9</v>
      </c>
      <c r="G77" s="112"/>
      <c r="H77" s="111">
        <v>0</v>
      </c>
      <c r="I77" s="112"/>
      <c r="J77" s="111">
        <v>0</v>
      </c>
      <c r="K77" s="124"/>
      <c r="L77" s="96">
        <f>IF(ISBLANK(B77),"",(D77+F77+H77+J77)-MIN(D77,F77,H77,J77)+K77)</f>
        <v>11</v>
      </c>
      <c r="M77" s="80">
        <v>6</v>
      </c>
    </row>
    <row r="78" spans="1:13">
      <c r="A78" s="108">
        <v>7</v>
      </c>
      <c r="B78" s="81" t="s">
        <v>89</v>
      </c>
      <c r="C78" s="110">
        <v>11</v>
      </c>
      <c r="D78" s="111">
        <v>0</v>
      </c>
      <c r="E78" s="112">
        <v>1</v>
      </c>
      <c r="F78" s="111">
        <v>10</v>
      </c>
      <c r="G78" s="112"/>
      <c r="H78" s="111">
        <v>0</v>
      </c>
      <c r="I78" s="112"/>
      <c r="J78" s="111">
        <v>0</v>
      </c>
      <c r="K78" s="95"/>
      <c r="L78" s="96">
        <f>IF(ISBLANK(B78),"",(D78+F78+H78+J78)-MIN(D78,F78,H78,J78)+K78)</f>
        <v>10</v>
      </c>
      <c r="M78" s="80">
        <v>7</v>
      </c>
    </row>
    <row r="79" spans="1:13">
      <c r="A79" s="108">
        <v>8</v>
      </c>
      <c r="B79" s="81" t="s">
        <v>95</v>
      </c>
      <c r="C79" s="110">
        <v>3</v>
      </c>
      <c r="D79" s="111">
        <v>8</v>
      </c>
      <c r="E79" s="112">
        <v>19</v>
      </c>
      <c r="F79" s="111">
        <v>0</v>
      </c>
      <c r="G79" s="112"/>
      <c r="H79" s="111">
        <v>0</v>
      </c>
      <c r="I79" s="112"/>
      <c r="J79" s="111">
        <v>0</v>
      </c>
      <c r="K79" s="122"/>
      <c r="L79" s="96">
        <f>IF(ISBLANK(B79),"",(D79+F79+H79+J79)-MIN(D79,F79,H79,J79)+K79)</f>
        <v>8</v>
      </c>
      <c r="M79" s="80">
        <v>8</v>
      </c>
    </row>
    <row r="80" spans="1:13">
      <c r="A80" s="108">
        <v>9</v>
      </c>
      <c r="B80" s="109" t="s">
        <v>136</v>
      </c>
      <c r="C80" s="110">
        <v>6</v>
      </c>
      <c r="D80" s="111">
        <v>5</v>
      </c>
      <c r="E80" s="112">
        <v>8</v>
      </c>
      <c r="F80" s="111">
        <v>3</v>
      </c>
      <c r="G80" s="112"/>
      <c r="H80" s="111">
        <v>0</v>
      </c>
      <c r="I80" s="112"/>
      <c r="J80" s="111">
        <v>0</v>
      </c>
      <c r="K80" s="123"/>
      <c r="L80" s="96">
        <f>IF(ISBLANK(B80),"",(D80+F80+H80+J80)-MIN(D80,F80,H80,J80)+K80)</f>
        <v>8</v>
      </c>
      <c r="M80" s="80">
        <v>9</v>
      </c>
    </row>
    <row r="81" spans="1:13">
      <c r="A81" s="108">
        <v>10</v>
      </c>
      <c r="B81" s="81" t="s">
        <v>97</v>
      </c>
      <c r="C81" s="110">
        <v>5</v>
      </c>
      <c r="D81" s="111">
        <v>6</v>
      </c>
      <c r="E81" s="112">
        <v>18</v>
      </c>
      <c r="F81" s="111">
        <v>0</v>
      </c>
      <c r="G81" s="112"/>
      <c r="H81" s="111">
        <v>0</v>
      </c>
      <c r="I81" s="112"/>
      <c r="J81" s="111">
        <v>0</v>
      </c>
      <c r="K81" s="122"/>
      <c r="L81" s="96">
        <f>IF(ISBLANK(B81),"",(D81+F81+H81+J81)-MIN(D81,F81,H81,J81)+K81)</f>
        <v>6</v>
      </c>
      <c r="M81" s="80">
        <v>10</v>
      </c>
    </row>
    <row r="82" spans="1:13">
      <c r="A82" s="108">
        <v>11</v>
      </c>
      <c r="B82" s="109" t="s">
        <v>98</v>
      </c>
      <c r="C82" s="110">
        <v>13</v>
      </c>
      <c r="D82" s="111">
        <v>0</v>
      </c>
      <c r="E82" s="112">
        <v>5</v>
      </c>
      <c r="F82" s="111">
        <v>6</v>
      </c>
      <c r="G82" s="112"/>
      <c r="H82" s="111">
        <v>0</v>
      </c>
      <c r="I82" s="112"/>
      <c r="J82" s="111">
        <v>0</v>
      </c>
      <c r="K82" s="122"/>
      <c r="L82" s="96">
        <f>IF(ISBLANK(B82),"",(D82+F82+H82+J82)-MIN(D82,F82,H82,J82)+K82)</f>
        <v>6</v>
      </c>
      <c r="M82" s="80">
        <v>11</v>
      </c>
    </row>
    <row r="83" spans="1:13">
      <c r="A83" s="108">
        <v>12</v>
      </c>
      <c r="B83" s="109" t="s">
        <v>102</v>
      </c>
      <c r="C83" s="110">
        <v>7</v>
      </c>
      <c r="D83" s="111">
        <v>4</v>
      </c>
      <c r="E83" s="112">
        <v>14</v>
      </c>
      <c r="F83" s="111">
        <v>0</v>
      </c>
      <c r="G83" s="112"/>
      <c r="H83" s="111">
        <v>0</v>
      </c>
      <c r="I83" s="112"/>
      <c r="J83" s="111">
        <v>0</v>
      </c>
      <c r="K83" s="124"/>
      <c r="L83" s="96">
        <f>IF(ISBLANK(B83),"",(D83+F83+H83+J83)-MIN(D83,F83,H83,J83)+K83)</f>
        <v>4</v>
      </c>
      <c r="M83" s="80">
        <v>12</v>
      </c>
    </row>
    <row r="84" spans="1:13">
      <c r="A84" s="108">
        <v>13</v>
      </c>
      <c r="B84" s="81" t="s">
        <v>99</v>
      </c>
      <c r="C84" s="110">
        <v>18</v>
      </c>
      <c r="D84" s="111">
        <v>0</v>
      </c>
      <c r="E84" s="112">
        <v>7</v>
      </c>
      <c r="F84" s="111">
        <v>4</v>
      </c>
      <c r="G84" s="112"/>
      <c r="H84" s="111">
        <v>0</v>
      </c>
      <c r="I84" s="112"/>
      <c r="J84" s="111">
        <v>0</v>
      </c>
      <c r="K84" s="122"/>
      <c r="L84" s="96">
        <f>IF(ISBLANK(B84),"",(D84+F84+H84+J84)-MIN(D84,F84,H84,J84)+K84)</f>
        <v>4</v>
      </c>
      <c r="M84" s="80">
        <v>13</v>
      </c>
    </row>
    <row r="85" spans="1:13">
      <c r="A85" s="108">
        <v>14</v>
      </c>
      <c r="B85" s="109" t="s">
        <v>90</v>
      </c>
      <c r="C85" s="110">
        <v>10</v>
      </c>
      <c r="D85" s="111">
        <v>1</v>
      </c>
      <c r="E85" s="112">
        <v>13</v>
      </c>
      <c r="F85" s="111">
        <v>0</v>
      </c>
      <c r="G85" s="112"/>
      <c r="H85" s="111">
        <v>0</v>
      </c>
      <c r="I85" s="112"/>
      <c r="J85" s="111">
        <v>0</v>
      </c>
      <c r="K85" s="123"/>
      <c r="L85" s="96">
        <f>IF(ISBLANK(B85),"",(D85+F85+H85+J85)-MIN(D85,F85,H85,J85)+K85)</f>
        <v>1</v>
      </c>
      <c r="M85" s="80">
        <v>14</v>
      </c>
    </row>
    <row r="86" spans="1:13">
      <c r="A86" s="108">
        <v>15</v>
      </c>
      <c r="B86" s="109" t="s">
        <v>134</v>
      </c>
      <c r="C86" s="110">
        <v>22</v>
      </c>
      <c r="D86" s="111">
        <v>0</v>
      </c>
      <c r="E86" s="112">
        <v>10</v>
      </c>
      <c r="F86" s="111">
        <v>1</v>
      </c>
      <c r="G86" s="112"/>
      <c r="H86" s="111">
        <v>0</v>
      </c>
      <c r="I86" s="112"/>
      <c r="J86" s="111">
        <v>0</v>
      </c>
      <c r="K86" s="95"/>
      <c r="L86" s="96">
        <f>IF(ISBLANK(B86),"",(D86+F86+H86+J86)-MIN(D86,F86,H86,J86)+K86)</f>
        <v>1</v>
      </c>
      <c r="M86" s="80">
        <v>15</v>
      </c>
    </row>
    <row r="87" spans="1:13">
      <c r="A87" s="108">
        <v>16</v>
      </c>
      <c r="B87" s="81" t="s">
        <v>93</v>
      </c>
      <c r="C87" s="110">
        <v>15</v>
      </c>
      <c r="D87" s="111">
        <v>0</v>
      </c>
      <c r="E87" s="112">
        <v>12</v>
      </c>
      <c r="F87" s="111">
        <v>0</v>
      </c>
      <c r="G87" s="112"/>
      <c r="H87" s="111">
        <v>0</v>
      </c>
      <c r="I87" s="112"/>
      <c r="J87" s="111">
        <v>0</v>
      </c>
      <c r="K87" s="123"/>
      <c r="L87" s="96">
        <f>IF(ISBLANK(B87),"",(D87+F87+H87+J87)-MIN(D87,F87,H87,J87)+K87)</f>
        <v>0</v>
      </c>
      <c r="M87" s="80">
        <v>16</v>
      </c>
    </row>
    <row r="88" spans="1:13">
      <c r="A88" s="108">
        <v>17</v>
      </c>
      <c r="B88" s="81" t="s">
        <v>96</v>
      </c>
      <c r="C88" s="110">
        <v>12</v>
      </c>
      <c r="D88" s="111">
        <v>0</v>
      </c>
      <c r="E88" s="112">
        <v>11</v>
      </c>
      <c r="F88" s="111">
        <v>0</v>
      </c>
      <c r="G88" s="112"/>
      <c r="H88" s="111">
        <v>0</v>
      </c>
      <c r="I88" s="112"/>
      <c r="J88" s="111">
        <v>0</v>
      </c>
      <c r="K88" s="122"/>
      <c r="L88" s="96">
        <f>IF(ISBLANK(B88),"",(D88+F88+H88+J88)-MIN(D88,F88,H88,J88)+K88)</f>
        <v>0</v>
      </c>
      <c r="M88" s="80">
        <v>17</v>
      </c>
    </row>
    <row r="89" spans="1:13">
      <c r="A89" s="108">
        <v>18</v>
      </c>
      <c r="B89" s="109" t="s">
        <v>100</v>
      </c>
      <c r="C89" s="110">
        <v>21</v>
      </c>
      <c r="D89" s="111">
        <v>0</v>
      </c>
      <c r="E89" s="112">
        <v>21</v>
      </c>
      <c r="F89" s="111">
        <v>0</v>
      </c>
      <c r="G89" s="112"/>
      <c r="H89" s="111">
        <v>0</v>
      </c>
      <c r="I89" s="112"/>
      <c r="J89" s="111">
        <v>0</v>
      </c>
      <c r="K89" s="95"/>
      <c r="L89" s="96">
        <f>IF(ISBLANK(B89),"",(D89+F89+H89+J89)-MIN(D89,F89,H89,J89)+K89)</f>
        <v>0</v>
      </c>
      <c r="M89" s="80">
        <v>18</v>
      </c>
    </row>
    <row r="90" spans="1:13" ht="14" thickBot="1">
      <c r="A90" s="113">
        <v>19</v>
      </c>
      <c r="B90" s="84" t="s">
        <v>103</v>
      </c>
      <c r="C90" s="125">
        <v>19</v>
      </c>
      <c r="D90" s="126">
        <v>0</v>
      </c>
      <c r="E90" s="127">
        <v>24</v>
      </c>
      <c r="F90" s="126">
        <v>0</v>
      </c>
      <c r="G90" s="127"/>
      <c r="H90" s="126">
        <v>0</v>
      </c>
      <c r="I90" s="127"/>
      <c r="J90" s="126">
        <v>0</v>
      </c>
      <c r="K90" s="128"/>
      <c r="L90" s="98">
        <f>IF(ISBLANK(B90),"",(D90+F90+H90+J90)-MIN(D90,F90,H90,J90)+K90)</f>
        <v>0</v>
      </c>
      <c r="M90" s="73">
        <v>19</v>
      </c>
    </row>
  </sheetData>
  <protectedRanges>
    <protectedRange sqref="B29:C42 E29:E42 G29:G42 I29:I42 K29:K42 M29:M42" name="Oblast1_5"/>
    <protectedRange sqref="K49:K65 M49:M65 E49:E65 G49:G65 B49:C65 I49:I65" name="Oblast1_6"/>
    <protectedRange sqref="I72:I90 K72:K90 E84:E90 B84:C90 G72:G90 M72:M90" name="Oblast1_1_2"/>
    <protectedRange sqref="B72:B83" name="Oblast1_2_2"/>
    <protectedRange sqref="C72:C83" name="Oblast1_3_1"/>
    <protectedRange sqref="E72:E83" name="Oblast1_4_1"/>
    <protectedRange sqref="K7:K22 M7:M22 G7:G22 E7:E22 I7:I22 B7:C22" name="Oblast1_7"/>
  </protectedRanges>
  <sortState xmlns:xlrd2="http://schemas.microsoft.com/office/spreadsheetml/2017/richdata2" ref="B73:L90">
    <sortCondition descending="1" ref="L73:L90"/>
  </sortState>
  <mergeCells count="29">
    <mergeCell ref="A1:M2"/>
    <mergeCell ref="A27:A28"/>
    <mergeCell ref="B27:B28"/>
    <mergeCell ref="C27:D27"/>
    <mergeCell ref="E27:F27"/>
    <mergeCell ref="G27:H27"/>
    <mergeCell ref="I27:J27"/>
    <mergeCell ref="A5:A6"/>
    <mergeCell ref="B5:B6"/>
    <mergeCell ref="C5:D5"/>
    <mergeCell ref="E5:F5"/>
    <mergeCell ref="G5:H5"/>
    <mergeCell ref="I5:J5"/>
    <mergeCell ref="A4:B4"/>
    <mergeCell ref="A26:B26"/>
    <mergeCell ref="A47:A48"/>
    <mergeCell ref="B47:B48"/>
    <mergeCell ref="C47:D47"/>
    <mergeCell ref="A46:B46"/>
    <mergeCell ref="I70:J70"/>
    <mergeCell ref="E47:F47"/>
    <mergeCell ref="G47:H47"/>
    <mergeCell ref="A70:A71"/>
    <mergeCell ref="B70:B71"/>
    <mergeCell ref="C70:D70"/>
    <mergeCell ref="E70:F70"/>
    <mergeCell ref="G70:H70"/>
    <mergeCell ref="A69:B69"/>
    <mergeCell ref="I47:J47"/>
  </mergeCells>
  <pageMargins left="0.7" right="0.7" top="0.78740157499999996" bottom="0.78740157499999996" header="0.3" footer="0.3"/>
  <pageSetup paperSize="9" scale="53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4AEF2-79B5-7C4D-8385-5D2C73927B9F}">
  <sheetPr>
    <pageSetUpPr fitToPage="1"/>
  </sheetPr>
  <dimension ref="A1:M45"/>
  <sheetViews>
    <sheetView workbookViewId="0">
      <selection activeCell="O38" sqref="O38"/>
    </sheetView>
  </sheetViews>
  <sheetFormatPr baseColWidth="10" defaultRowHeight="13"/>
  <cols>
    <col min="1" max="1" width="10.83203125" style="41"/>
    <col min="2" max="2" width="24.1640625" style="41" customWidth="1"/>
    <col min="3" max="4" width="10.83203125" style="41"/>
    <col min="5" max="5" width="16.6640625" style="41" customWidth="1"/>
    <col min="6" max="6" width="10.83203125" style="41"/>
    <col min="7" max="7" width="10.83203125" style="41" customWidth="1"/>
    <col min="8" max="9" width="10.83203125" style="41"/>
    <col min="10" max="10" width="16.6640625" style="41" customWidth="1"/>
    <col min="11" max="11" width="9.83203125" style="41" customWidth="1"/>
    <col min="12" max="12" width="10.83203125" style="41"/>
    <col min="13" max="13" width="13.83203125" style="41" customWidth="1"/>
    <col min="14" max="257" width="10.83203125" style="41"/>
    <col min="258" max="258" width="24.1640625" style="41" customWidth="1"/>
    <col min="259" max="260" width="10.83203125" style="41"/>
    <col min="261" max="261" width="16.6640625" style="41" customWidth="1"/>
    <col min="262" max="265" width="10.83203125" style="41"/>
    <col min="266" max="266" width="16.6640625" style="41" customWidth="1"/>
    <col min="267" max="267" width="9.83203125" style="41" customWidth="1"/>
    <col min="268" max="268" width="10.83203125" style="41"/>
    <col min="269" max="269" width="13.83203125" style="41" customWidth="1"/>
    <col min="270" max="513" width="10.83203125" style="41"/>
    <col min="514" max="514" width="24.1640625" style="41" customWidth="1"/>
    <col min="515" max="516" width="10.83203125" style="41"/>
    <col min="517" max="517" width="16.6640625" style="41" customWidth="1"/>
    <col min="518" max="521" width="10.83203125" style="41"/>
    <col min="522" max="522" width="16.6640625" style="41" customWidth="1"/>
    <col min="523" max="523" width="9.83203125" style="41" customWidth="1"/>
    <col min="524" max="524" width="10.83203125" style="41"/>
    <col min="525" max="525" width="13.83203125" style="41" customWidth="1"/>
    <col min="526" max="769" width="10.83203125" style="41"/>
    <col min="770" max="770" width="24.1640625" style="41" customWidth="1"/>
    <col min="771" max="772" width="10.83203125" style="41"/>
    <col min="773" max="773" width="16.6640625" style="41" customWidth="1"/>
    <col min="774" max="777" width="10.83203125" style="41"/>
    <col min="778" max="778" width="16.6640625" style="41" customWidth="1"/>
    <col min="779" max="779" width="9.83203125" style="41" customWidth="1"/>
    <col min="780" max="780" width="10.83203125" style="41"/>
    <col min="781" max="781" width="13.83203125" style="41" customWidth="1"/>
    <col min="782" max="1025" width="10.83203125" style="41"/>
    <col min="1026" max="1026" width="24.1640625" style="41" customWidth="1"/>
    <col min="1027" max="1028" width="10.83203125" style="41"/>
    <col min="1029" max="1029" width="16.6640625" style="41" customWidth="1"/>
    <col min="1030" max="1033" width="10.83203125" style="41"/>
    <col min="1034" max="1034" width="16.6640625" style="41" customWidth="1"/>
    <col min="1035" max="1035" width="9.83203125" style="41" customWidth="1"/>
    <col min="1036" max="1036" width="10.83203125" style="41"/>
    <col min="1037" max="1037" width="13.83203125" style="41" customWidth="1"/>
    <col min="1038" max="1281" width="10.83203125" style="41"/>
    <col min="1282" max="1282" width="24.1640625" style="41" customWidth="1"/>
    <col min="1283" max="1284" width="10.83203125" style="41"/>
    <col min="1285" max="1285" width="16.6640625" style="41" customWidth="1"/>
    <col min="1286" max="1289" width="10.83203125" style="41"/>
    <col min="1290" max="1290" width="16.6640625" style="41" customWidth="1"/>
    <col min="1291" max="1291" width="9.83203125" style="41" customWidth="1"/>
    <col min="1292" max="1292" width="10.83203125" style="41"/>
    <col min="1293" max="1293" width="13.83203125" style="41" customWidth="1"/>
    <col min="1294" max="1537" width="10.83203125" style="41"/>
    <col min="1538" max="1538" width="24.1640625" style="41" customWidth="1"/>
    <col min="1539" max="1540" width="10.83203125" style="41"/>
    <col min="1541" max="1541" width="16.6640625" style="41" customWidth="1"/>
    <col min="1542" max="1545" width="10.83203125" style="41"/>
    <col min="1546" max="1546" width="16.6640625" style="41" customWidth="1"/>
    <col min="1547" max="1547" width="9.83203125" style="41" customWidth="1"/>
    <col min="1548" max="1548" width="10.83203125" style="41"/>
    <col min="1549" max="1549" width="13.83203125" style="41" customWidth="1"/>
    <col min="1550" max="1793" width="10.83203125" style="41"/>
    <col min="1794" max="1794" width="24.1640625" style="41" customWidth="1"/>
    <col min="1795" max="1796" width="10.83203125" style="41"/>
    <col min="1797" max="1797" width="16.6640625" style="41" customWidth="1"/>
    <col min="1798" max="1801" width="10.83203125" style="41"/>
    <col min="1802" max="1802" width="16.6640625" style="41" customWidth="1"/>
    <col min="1803" max="1803" width="9.83203125" style="41" customWidth="1"/>
    <col min="1804" max="1804" width="10.83203125" style="41"/>
    <col min="1805" max="1805" width="13.83203125" style="41" customWidth="1"/>
    <col min="1806" max="2049" width="10.83203125" style="41"/>
    <col min="2050" max="2050" width="24.1640625" style="41" customWidth="1"/>
    <col min="2051" max="2052" width="10.83203125" style="41"/>
    <col min="2053" max="2053" width="16.6640625" style="41" customWidth="1"/>
    <col min="2054" max="2057" width="10.83203125" style="41"/>
    <col min="2058" max="2058" width="16.6640625" style="41" customWidth="1"/>
    <col min="2059" max="2059" width="9.83203125" style="41" customWidth="1"/>
    <col min="2060" max="2060" width="10.83203125" style="41"/>
    <col min="2061" max="2061" width="13.83203125" style="41" customWidth="1"/>
    <col min="2062" max="2305" width="10.83203125" style="41"/>
    <col min="2306" max="2306" width="24.1640625" style="41" customWidth="1"/>
    <col min="2307" max="2308" width="10.83203125" style="41"/>
    <col min="2309" max="2309" width="16.6640625" style="41" customWidth="1"/>
    <col min="2310" max="2313" width="10.83203125" style="41"/>
    <col min="2314" max="2314" width="16.6640625" style="41" customWidth="1"/>
    <col min="2315" max="2315" width="9.83203125" style="41" customWidth="1"/>
    <col min="2316" max="2316" width="10.83203125" style="41"/>
    <col min="2317" max="2317" width="13.83203125" style="41" customWidth="1"/>
    <col min="2318" max="2561" width="10.83203125" style="41"/>
    <col min="2562" max="2562" width="24.1640625" style="41" customWidth="1"/>
    <col min="2563" max="2564" width="10.83203125" style="41"/>
    <col min="2565" max="2565" width="16.6640625" style="41" customWidth="1"/>
    <col min="2566" max="2569" width="10.83203125" style="41"/>
    <col min="2570" max="2570" width="16.6640625" style="41" customWidth="1"/>
    <col min="2571" max="2571" width="9.83203125" style="41" customWidth="1"/>
    <col min="2572" max="2572" width="10.83203125" style="41"/>
    <col min="2573" max="2573" width="13.83203125" style="41" customWidth="1"/>
    <col min="2574" max="2817" width="10.83203125" style="41"/>
    <col min="2818" max="2818" width="24.1640625" style="41" customWidth="1"/>
    <col min="2819" max="2820" width="10.83203125" style="41"/>
    <col min="2821" max="2821" width="16.6640625" style="41" customWidth="1"/>
    <col min="2822" max="2825" width="10.83203125" style="41"/>
    <col min="2826" max="2826" width="16.6640625" style="41" customWidth="1"/>
    <col min="2827" max="2827" width="9.83203125" style="41" customWidth="1"/>
    <col min="2828" max="2828" width="10.83203125" style="41"/>
    <col min="2829" max="2829" width="13.83203125" style="41" customWidth="1"/>
    <col min="2830" max="3073" width="10.83203125" style="41"/>
    <col min="3074" max="3074" width="24.1640625" style="41" customWidth="1"/>
    <col min="3075" max="3076" width="10.83203125" style="41"/>
    <col min="3077" max="3077" width="16.6640625" style="41" customWidth="1"/>
    <col min="3078" max="3081" width="10.83203125" style="41"/>
    <col min="3082" max="3082" width="16.6640625" style="41" customWidth="1"/>
    <col min="3083" max="3083" width="9.83203125" style="41" customWidth="1"/>
    <col min="3084" max="3084" width="10.83203125" style="41"/>
    <col min="3085" max="3085" width="13.83203125" style="41" customWidth="1"/>
    <col min="3086" max="3329" width="10.83203125" style="41"/>
    <col min="3330" max="3330" width="24.1640625" style="41" customWidth="1"/>
    <col min="3331" max="3332" width="10.83203125" style="41"/>
    <col min="3333" max="3333" width="16.6640625" style="41" customWidth="1"/>
    <col min="3334" max="3337" width="10.83203125" style="41"/>
    <col min="3338" max="3338" width="16.6640625" style="41" customWidth="1"/>
    <col min="3339" max="3339" width="9.83203125" style="41" customWidth="1"/>
    <col min="3340" max="3340" width="10.83203125" style="41"/>
    <col min="3341" max="3341" width="13.83203125" style="41" customWidth="1"/>
    <col min="3342" max="3585" width="10.83203125" style="41"/>
    <col min="3586" max="3586" width="24.1640625" style="41" customWidth="1"/>
    <col min="3587" max="3588" width="10.83203125" style="41"/>
    <col min="3589" max="3589" width="16.6640625" style="41" customWidth="1"/>
    <col min="3590" max="3593" width="10.83203125" style="41"/>
    <col min="3594" max="3594" width="16.6640625" style="41" customWidth="1"/>
    <col min="3595" max="3595" width="9.83203125" style="41" customWidth="1"/>
    <col min="3596" max="3596" width="10.83203125" style="41"/>
    <col min="3597" max="3597" width="13.83203125" style="41" customWidth="1"/>
    <col min="3598" max="3841" width="10.83203125" style="41"/>
    <col min="3842" max="3842" width="24.1640625" style="41" customWidth="1"/>
    <col min="3843" max="3844" width="10.83203125" style="41"/>
    <col min="3845" max="3845" width="16.6640625" style="41" customWidth="1"/>
    <col min="3846" max="3849" width="10.83203125" style="41"/>
    <col min="3850" max="3850" width="16.6640625" style="41" customWidth="1"/>
    <col min="3851" max="3851" width="9.83203125" style="41" customWidth="1"/>
    <col min="3852" max="3852" width="10.83203125" style="41"/>
    <col min="3853" max="3853" width="13.83203125" style="41" customWidth="1"/>
    <col min="3854" max="4097" width="10.83203125" style="41"/>
    <col min="4098" max="4098" width="24.1640625" style="41" customWidth="1"/>
    <col min="4099" max="4100" width="10.83203125" style="41"/>
    <col min="4101" max="4101" width="16.6640625" style="41" customWidth="1"/>
    <col min="4102" max="4105" width="10.83203125" style="41"/>
    <col min="4106" max="4106" width="16.6640625" style="41" customWidth="1"/>
    <col min="4107" max="4107" width="9.83203125" style="41" customWidth="1"/>
    <col min="4108" max="4108" width="10.83203125" style="41"/>
    <col min="4109" max="4109" width="13.83203125" style="41" customWidth="1"/>
    <col min="4110" max="4353" width="10.83203125" style="41"/>
    <col min="4354" max="4354" width="24.1640625" style="41" customWidth="1"/>
    <col min="4355" max="4356" width="10.83203125" style="41"/>
    <col min="4357" max="4357" width="16.6640625" style="41" customWidth="1"/>
    <col min="4358" max="4361" width="10.83203125" style="41"/>
    <col min="4362" max="4362" width="16.6640625" style="41" customWidth="1"/>
    <col min="4363" max="4363" width="9.83203125" style="41" customWidth="1"/>
    <col min="4364" max="4364" width="10.83203125" style="41"/>
    <col min="4365" max="4365" width="13.83203125" style="41" customWidth="1"/>
    <col min="4366" max="4609" width="10.83203125" style="41"/>
    <col min="4610" max="4610" width="24.1640625" style="41" customWidth="1"/>
    <col min="4611" max="4612" width="10.83203125" style="41"/>
    <col min="4613" max="4613" width="16.6640625" style="41" customWidth="1"/>
    <col min="4614" max="4617" width="10.83203125" style="41"/>
    <col min="4618" max="4618" width="16.6640625" style="41" customWidth="1"/>
    <col min="4619" max="4619" width="9.83203125" style="41" customWidth="1"/>
    <col min="4620" max="4620" width="10.83203125" style="41"/>
    <col min="4621" max="4621" width="13.83203125" style="41" customWidth="1"/>
    <col min="4622" max="4865" width="10.83203125" style="41"/>
    <col min="4866" max="4866" width="24.1640625" style="41" customWidth="1"/>
    <col min="4867" max="4868" width="10.83203125" style="41"/>
    <col min="4869" max="4869" width="16.6640625" style="41" customWidth="1"/>
    <col min="4870" max="4873" width="10.83203125" style="41"/>
    <col min="4874" max="4874" width="16.6640625" style="41" customWidth="1"/>
    <col min="4875" max="4875" width="9.83203125" style="41" customWidth="1"/>
    <col min="4876" max="4876" width="10.83203125" style="41"/>
    <col min="4877" max="4877" width="13.83203125" style="41" customWidth="1"/>
    <col min="4878" max="5121" width="10.83203125" style="41"/>
    <col min="5122" max="5122" width="24.1640625" style="41" customWidth="1"/>
    <col min="5123" max="5124" width="10.83203125" style="41"/>
    <col min="5125" max="5125" width="16.6640625" style="41" customWidth="1"/>
    <col min="5126" max="5129" width="10.83203125" style="41"/>
    <col min="5130" max="5130" width="16.6640625" style="41" customWidth="1"/>
    <col min="5131" max="5131" width="9.83203125" style="41" customWidth="1"/>
    <col min="5132" max="5132" width="10.83203125" style="41"/>
    <col min="5133" max="5133" width="13.83203125" style="41" customWidth="1"/>
    <col min="5134" max="5377" width="10.83203125" style="41"/>
    <col min="5378" max="5378" width="24.1640625" style="41" customWidth="1"/>
    <col min="5379" max="5380" width="10.83203125" style="41"/>
    <col min="5381" max="5381" width="16.6640625" style="41" customWidth="1"/>
    <col min="5382" max="5385" width="10.83203125" style="41"/>
    <col min="5386" max="5386" width="16.6640625" style="41" customWidth="1"/>
    <col min="5387" max="5387" width="9.83203125" style="41" customWidth="1"/>
    <col min="5388" max="5388" width="10.83203125" style="41"/>
    <col min="5389" max="5389" width="13.83203125" style="41" customWidth="1"/>
    <col min="5390" max="5633" width="10.83203125" style="41"/>
    <col min="5634" max="5634" width="24.1640625" style="41" customWidth="1"/>
    <col min="5635" max="5636" width="10.83203125" style="41"/>
    <col min="5637" max="5637" width="16.6640625" style="41" customWidth="1"/>
    <col min="5638" max="5641" width="10.83203125" style="41"/>
    <col min="5642" max="5642" width="16.6640625" style="41" customWidth="1"/>
    <col min="5643" max="5643" width="9.83203125" style="41" customWidth="1"/>
    <col min="5644" max="5644" width="10.83203125" style="41"/>
    <col min="5645" max="5645" width="13.83203125" style="41" customWidth="1"/>
    <col min="5646" max="5889" width="10.83203125" style="41"/>
    <col min="5890" max="5890" width="24.1640625" style="41" customWidth="1"/>
    <col min="5891" max="5892" width="10.83203125" style="41"/>
    <col min="5893" max="5893" width="16.6640625" style="41" customWidth="1"/>
    <col min="5894" max="5897" width="10.83203125" style="41"/>
    <col min="5898" max="5898" width="16.6640625" style="41" customWidth="1"/>
    <col min="5899" max="5899" width="9.83203125" style="41" customWidth="1"/>
    <col min="5900" max="5900" width="10.83203125" style="41"/>
    <col min="5901" max="5901" width="13.83203125" style="41" customWidth="1"/>
    <col min="5902" max="6145" width="10.83203125" style="41"/>
    <col min="6146" max="6146" width="24.1640625" style="41" customWidth="1"/>
    <col min="6147" max="6148" width="10.83203125" style="41"/>
    <col min="6149" max="6149" width="16.6640625" style="41" customWidth="1"/>
    <col min="6150" max="6153" width="10.83203125" style="41"/>
    <col min="6154" max="6154" width="16.6640625" style="41" customWidth="1"/>
    <col min="6155" max="6155" width="9.83203125" style="41" customWidth="1"/>
    <col min="6156" max="6156" width="10.83203125" style="41"/>
    <col min="6157" max="6157" width="13.83203125" style="41" customWidth="1"/>
    <col min="6158" max="6401" width="10.83203125" style="41"/>
    <col min="6402" max="6402" width="24.1640625" style="41" customWidth="1"/>
    <col min="6403" max="6404" width="10.83203125" style="41"/>
    <col min="6405" max="6405" width="16.6640625" style="41" customWidth="1"/>
    <col min="6406" max="6409" width="10.83203125" style="41"/>
    <col min="6410" max="6410" width="16.6640625" style="41" customWidth="1"/>
    <col min="6411" max="6411" width="9.83203125" style="41" customWidth="1"/>
    <col min="6412" max="6412" width="10.83203125" style="41"/>
    <col min="6413" max="6413" width="13.83203125" style="41" customWidth="1"/>
    <col min="6414" max="6657" width="10.83203125" style="41"/>
    <col min="6658" max="6658" width="24.1640625" style="41" customWidth="1"/>
    <col min="6659" max="6660" width="10.83203125" style="41"/>
    <col min="6661" max="6661" width="16.6640625" style="41" customWidth="1"/>
    <col min="6662" max="6665" width="10.83203125" style="41"/>
    <col min="6666" max="6666" width="16.6640625" style="41" customWidth="1"/>
    <col min="6667" max="6667" width="9.83203125" style="41" customWidth="1"/>
    <col min="6668" max="6668" width="10.83203125" style="41"/>
    <col min="6669" max="6669" width="13.83203125" style="41" customWidth="1"/>
    <col min="6670" max="6913" width="10.83203125" style="41"/>
    <col min="6914" max="6914" width="24.1640625" style="41" customWidth="1"/>
    <col min="6915" max="6916" width="10.83203125" style="41"/>
    <col min="6917" max="6917" width="16.6640625" style="41" customWidth="1"/>
    <col min="6918" max="6921" width="10.83203125" style="41"/>
    <col min="6922" max="6922" width="16.6640625" style="41" customWidth="1"/>
    <col min="6923" max="6923" width="9.83203125" style="41" customWidth="1"/>
    <col min="6924" max="6924" width="10.83203125" style="41"/>
    <col min="6925" max="6925" width="13.83203125" style="41" customWidth="1"/>
    <col min="6926" max="7169" width="10.83203125" style="41"/>
    <col min="7170" max="7170" width="24.1640625" style="41" customWidth="1"/>
    <col min="7171" max="7172" width="10.83203125" style="41"/>
    <col min="7173" max="7173" width="16.6640625" style="41" customWidth="1"/>
    <col min="7174" max="7177" width="10.83203125" style="41"/>
    <col min="7178" max="7178" width="16.6640625" style="41" customWidth="1"/>
    <col min="7179" max="7179" width="9.83203125" style="41" customWidth="1"/>
    <col min="7180" max="7180" width="10.83203125" style="41"/>
    <col min="7181" max="7181" width="13.83203125" style="41" customWidth="1"/>
    <col min="7182" max="7425" width="10.83203125" style="41"/>
    <col min="7426" max="7426" width="24.1640625" style="41" customWidth="1"/>
    <col min="7427" max="7428" width="10.83203125" style="41"/>
    <col min="7429" max="7429" width="16.6640625" style="41" customWidth="1"/>
    <col min="7430" max="7433" width="10.83203125" style="41"/>
    <col min="7434" max="7434" width="16.6640625" style="41" customWidth="1"/>
    <col min="7435" max="7435" width="9.83203125" style="41" customWidth="1"/>
    <col min="7436" max="7436" width="10.83203125" style="41"/>
    <col min="7437" max="7437" width="13.83203125" style="41" customWidth="1"/>
    <col min="7438" max="7681" width="10.83203125" style="41"/>
    <col min="7682" max="7682" width="24.1640625" style="41" customWidth="1"/>
    <col min="7683" max="7684" width="10.83203125" style="41"/>
    <col min="7685" max="7685" width="16.6640625" style="41" customWidth="1"/>
    <col min="7686" max="7689" width="10.83203125" style="41"/>
    <col min="7690" max="7690" width="16.6640625" style="41" customWidth="1"/>
    <col min="7691" max="7691" width="9.83203125" style="41" customWidth="1"/>
    <col min="7692" max="7692" width="10.83203125" style="41"/>
    <col min="7693" max="7693" width="13.83203125" style="41" customWidth="1"/>
    <col min="7694" max="7937" width="10.83203125" style="41"/>
    <col min="7938" max="7938" width="24.1640625" style="41" customWidth="1"/>
    <col min="7939" max="7940" width="10.83203125" style="41"/>
    <col min="7941" max="7941" width="16.6640625" style="41" customWidth="1"/>
    <col min="7942" max="7945" width="10.83203125" style="41"/>
    <col min="7946" max="7946" width="16.6640625" style="41" customWidth="1"/>
    <col min="7947" max="7947" width="9.83203125" style="41" customWidth="1"/>
    <col min="7948" max="7948" width="10.83203125" style="41"/>
    <col min="7949" max="7949" width="13.83203125" style="41" customWidth="1"/>
    <col min="7950" max="8193" width="10.83203125" style="41"/>
    <col min="8194" max="8194" width="24.1640625" style="41" customWidth="1"/>
    <col min="8195" max="8196" width="10.83203125" style="41"/>
    <col min="8197" max="8197" width="16.6640625" style="41" customWidth="1"/>
    <col min="8198" max="8201" width="10.83203125" style="41"/>
    <col min="8202" max="8202" width="16.6640625" style="41" customWidth="1"/>
    <col min="8203" max="8203" width="9.83203125" style="41" customWidth="1"/>
    <col min="8204" max="8204" width="10.83203125" style="41"/>
    <col min="8205" max="8205" width="13.83203125" style="41" customWidth="1"/>
    <col min="8206" max="8449" width="10.83203125" style="41"/>
    <col min="8450" max="8450" width="24.1640625" style="41" customWidth="1"/>
    <col min="8451" max="8452" width="10.83203125" style="41"/>
    <col min="8453" max="8453" width="16.6640625" style="41" customWidth="1"/>
    <col min="8454" max="8457" width="10.83203125" style="41"/>
    <col min="8458" max="8458" width="16.6640625" style="41" customWidth="1"/>
    <col min="8459" max="8459" width="9.83203125" style="41" customWidth="1"/>
    <col min="8460" max="8460" width="10.83203125" style="41"/>
    <col min="8461" max="8461" width="13.83203125" style="41" customWidth="1"/>
    <col min="8462" max="8705" width="10.83203125" style="41"/>
    <col min="8706" max="8706" width="24.1640625" style="41" customWidth="1"/>
    <col min="8707" max="8708" width="10.83203125" style="41"/>
    <col min="8709" max="8709" width="16.6640625" style="41" customWidth="1"/>
    <col min="8710" max="8713" width="10.83203125" style="41"/>
    <col min="8714" max="8714" width="16.6640625" style="41" customWidth="1"/>
    <col min="8715" max="8715" width="9.83203125" style="41" customWidth="1"/>
    <col min="8716" max="8716" width="10.83203125" style="41"/>
    <col min="8717" max="8717" width="13.83203125" style="41" customWidth="1"/>
    <col min="8718" max="8961" width="10.83203125" style="41"/>
    <col min="8962" max="8962" width="24.1640625" style="41" customWidth="1"/>
    <col min="8963" max="8964" width="10.83203125" style="41"/>
    <col min="8965" max="8965" width="16.6640625" style="41" customWidth="1"/>
    <col min="8966" max="8969" width="10.83203125" style="41"/>
    <col min="8970" max="8970" width="16.6640625" style="41" customWidth="1"/>
    <col min="8971" max="8971" width="9.83203125" style="41" customWidth="1"/>
    <col min="8972" max="8972" width="10.83203125" style="41"/>
    <col min="8973" max="8973" width="13.83203125" style="41" customWidth="1"/>
    <col min="8974" max="9217" width="10.83203125" style="41"/>
    <col min="9218" max="9218" width="24.1640625" style="41" customWidth="1"/>
    <col min="9219" max="9220" width="10.83203125" style="41"/>
    <col min="9221" max="9221" width="16.6640625" style="41" customWidth="1"/>
    <col min="9222" max="9225" width="10.83203125" style="41"/>
    <col min="9226" max="9226" width="16.6640625" style="41" customWidth="1"/>
    <col min="9227" max="9227" width="9.83203125" style="41" customWidth="1"/>
    <col min="9228" max="9228" width="10.83203125" style="41"/>
    <col min="9229" max="9229" width="13.83203125" style="41" customWidth="1"/>
    <col min="9230" max="9473" width="10.83203125" style="41"/>
    <col min="9474" max="9474" width="24.1640625" style="41" customWidth="1"/>
    <col min="9475" max="9476" width="10.83203125" style="41"/>
    <col min="9477" max="9477" width="16.6640625" style="41" customWidth="1"/>
    <col min="9478" max="9481" width="10.83203125" style="41"/>
    <col min="9482" max="9482" width="16.6640625" style="41" customWidth="1"/>
    <col min="9483" max="9483" width="9.83203125" style="41" customWidth="1"/>
    <col min="9484" max="9484" width="10.83203125" style="41"/>
    <col min="9485" max="9485" width="13.83203125" style="41" customWidth="1"/>
    <col min="9486" max="9729" width="10.83203125" style="41"/>
    <col min="9730" max="9730" width="24.1640625" style="41" customWidth="1"/>
    <col min="9731" max="9732" width="10.83203125" style="41"/>
    <col min="9733" max="9733" width="16.6640625" style="41" customWidth="1"/>
    <col min="9734" max="9737" width="10.83203125" style="41"/>
    <col min="9738" max="9738" width="16.6640625" style="41" customWidth="1"/>
    <col min="9739" max="9739" width="9.83203125" style="41" customWidth="1"/>
    <col min="9740" max="9740" width="10.83203125" style="41"/>
    <col min="9741" max="9741" width="13.83203125" style="41" customWidth="1"/>
    <col min="9742" max="9985" width="10.83203125" style="41"/>
    <col min="9986" max="9986" width="24.1640625" style="41" customWidth="1"/>
    <col min="9987" max="9988" width="10.83203125" style="41"/>
    <col min="9989" max="9989" width="16.6640625" style="41" customWidth="1"/>
    <col min="9990" max="9993" width="10.83203125" style="41"/>
    <col min="9994" max="9994" width="16.6640625" style="41" customWidth="1"/>
    <col min="9995" max="9995" width="9.83203125" style="41" customWidth="1"/>
    <col min="9996" max="9996" width="10.83203125" style="41"/>
    <col min="9997" max="9997" width="13.83203125" style="41" customWidth="1"/>
    <col min="9998" max="10241" width="10.83203125" style="41"/>
    <col min="10242" max="10242" width="24.1640625" style="41" customWidth="1"/>
    <col min="10243" max="10244" width="10.83203125" style="41"/>
    <col min="10245" max="10245" width="16.6640625" style="41" customWidth="1"/>
    <col min="10246" max="10249" width="10.83203125" style="41"/>
    <col min="10250" max="10250" width="16.6640625" style="41" customWidth="1"/>
    <col min="10251" max="10251" width="9.83203125" style="41" customWidth="1"/>
    <col min="10252" max="10252" width="10.83203125" style="41"/>
    <col min="10253" max="10253" width="13.83203125" style="41" customWidth="1"/>
    <col min="10254" max="10497" width="10.83203125" style="41"/>
    <col min="10498" max="10498" width="24.1640625" style="41" customWidth="1"/>
    <col min="10499" max="10500" width="10.83203125" style="41"/>
    <col min="10501" max="10501" width="16.6640625" style="41" customWidth="1"/>
    <col min="10502" max="10505" width="10.83203125" style="41"/>
    <col min="10506" max="10506" width="16.6640625" style="41" customWidth="1"/>
    <col min="10507" max="10507" width="9.83203125" style="41" customWidth="1"/>
    <col min="10508" max="10508" width="10.83203125" style="41"/>
    <col min="10509" max="10509" width="13.83203125" style="41" customWidth="1"/>
    <col min="10510" max="10753" width="10.83203125" style="41"/>
    <col min="10754" max="10754" width="24.1640625" style="41" customWidth="1"/>
    <col min="10755" max="10756" width="10.83203125" style="41"/>
    <col min="10757" max="10757" width="16.6640625" style="41" customWidth="1"/>
    <col min="10758" max="10761" width="10.83203125" style="41"/>
    <col min="10762" max="10762" width="16.6640625" style="41" customWidth="1"/>
    <col min="10763" max="10763" width="9.83203125" style="41" customWidth="1"/>
    <col min="10764" max="10764" width="10.83203125" style="41"/>
    <col min="10765" max="10765" width="13.83203125" style="41" customWidth="1"/>
    <col min="10766" max="11009" width="10.83203125" style="41"/>
    <col min="11010" max="11010" width="24.1640625" style="41" customWidth="1"/>
    <col min="11011" max="11012" width="10.83203125" style="41"/>
    <col min="11013" max="11013" width="16.6640625" style="41" customWidth="1"/>
    <col min="11014" max="11017" width="10.83203125" style="41"/>
    <col min="11018" max="11018" width="16.6640625" style="41" customWidth="1"/>
    <col min="11019" max="11019" width="9.83203125" style="41" customWidth="1"/>
    <col min="11020" max="11020" width="10.83203125" style="41"/>
    <col min="11021" max="11021" width="13.83203125" style="41" customWidth="1"/>
    <col min="11022" max="11265" width="10.83203125" style="41"/>
    <col min="11266" max="11266" width="24.1640625" style="41" customWidth="1"/>
    <col min="11267" max="11268" width="10.83203125" style="41"/>
    <col min="11269" max="11269" width="16.6640625" style="41" customWidth="1"/>
    <col min="11270" max="11273" width="10.83203125" style="41"/>
    <col min="11274" max="11274" width="16.6640625" style="41" customWidth="1"/>
    <col min="11275" max="11275" width="9.83203125" style="41" customWidth="1"/>
    <col min="11276" max="11276" width="10.83203125" style="41"/>
    <col min="11277" max="11277" width="13.83203125" style="41" customWidth="1"/>
    <col min="11278" max="11521" width="10.83203125" style="41"/>
    <col min="11522" max="11522" width="24.1640625" style="41" customWidth="1"/>
    <col min="11523" max="11524" width="10.83203125" style="41"/>
    <col min="11525" max="11525" width="16.6640625" style="41" customWidth="1"/>
    <col min="11526" max="11529" width="10.83203125" style="41"/>
    <col min="11530" max="11530" width="16.6640625" style="41" customWidth="1"/>
    <col min="11531" max="11531" width="9.83203125" style="41" customWidth="1"/>
    <col min="11532" max="11532" width="10.83203125" style="41"/>
    <col min="11533" max="11533" width="13.83203125" style="41" customWidth="1"/>
    <col min="11534" max="11777" width="10.83203125" style="41"/>
    <col min="11778" max="11778" width="24.1640625" style="41" customWidth="1"/>
    <col min="11779" max="11780" width="10.83203125" style="41"/>
    <col min="11781" max="11781" width="16.6640625" style="41" customWidth="1"/>
    <col min="11782" max="11785" width="10.83203125" style="41"/>
    <col min="11786" max="11786" width="16.6640625" style="41" customWidth="1"/>
    <col min="11787" max="11787" width="9.83203125" style="41" customWidth="1"/>
    <col min="11788" max="11788" width="10.83203125" style="41"/>
    <col min="11789" max="11789" width="13.83203125" style="41" customWidth="1"/>
    <col min="11790" max="12033" width="10.83203125" style="41"/>
    <col min="12034" max="12034" width="24.1640625" style="41" customWidth="1"/>
    <col min="12035" max="12036" width="10.83203125" style="41"/>
    <col min="12037" max="12037" width="16.6640625" style="41" customWidth="1"/>
    <col min="12038" max="12041" width="10.83203125" style="41"/>
    <col min="12042" max="12042" width="16.6640625" style="41" customWidth="1"/>
    <col min="12043" max="12043" width="9.83203125" style="41" customWidth="1"/>
    <col min="12044" max="12044" width="10.83203125" style="41"/>
    <col min="12045" max="12045" width="13.83203125" style="41" customWidth="1"/>
    <col min="12046" max="12289" width="10.83203125" style="41"/>
    <col min="12290" max="12290" width="24.1640625" style="41" customWidth="1"/>
    <col min="12291" max="12292" width="10.83203125" style="41"/>
    <col min="12293" max="12293" width="16.6640625" style="41" customWidth="1"/>
    <col min="12294" max="12297" width="10.83203125" style="41"/>
    <col min="12298" max="12298" width="16.6640625" style="41" customWidth="1"/>
    <col min="12299" max="12299" width="9.83203125" style="41" customWidth="1"/>
    <col min="12300" max="12300" width="10.83203125" style="41"/>
    <col min="12301" max="12301" width="13.83203125" style="41" customWidth="1"/>
    <col min="12302" max="12545" width="10.83203125" style="41"/>
    <col min="12546" max="12546" width="24.1640625" style="41" customWidth="1"/>
    <col min="12547" max="12548" width="10.83203125" style="41"/>
    <col min="12549" max="12549" width="16.6640625" style="41" customWidth="1"/>
    <col min="12550" max="12553" width="10.83203125" style="41"/>
    <col min="12554" max="12554" width="16.6640625" style="41" customWidth="1"/>
    <col min="12555" max="12555" width="9.83203125" style="41" customWidth="1"/>
    <col min="12556" max="12556" width="10.83203125" style="41"/>
    <col min="12557" max="12557" width="13.83203125" style="41" customWidth="1"/>
    <col min="12558" max="12801" width="10.83203125" style="41"/>
    <col min="12802" max="12802" width="24.1640625" style="41" customWidth="1"/>
    <col min="12803" max="12804" width="10.83203125" style="41"/>
    <col min="12805" max="12805" width="16.6640625" style="41" customWidth="1"/>
    <col min="12806" max="12809" width="10.83203125" style="41"/>
    <col min="12810" max="12810" width="16.6640625" style="41" customWidth="1"/>
    <col min="12811" max="12811" width="9.83203125" style="41" customWidth="1"/>
    <col min="12812" max="12812" width="10.83203125" style="41"/>
    <col min="12813" max="12813" width="13.83203125" style="41" customWidth="1"/>
    <col min="12814" max="13057" width="10.83203125" style="41"/>
    <col min="13058" max="13058" width="24.1640625" style="41" customWidth="1"/>
    <col min="13059" max="13060" width="10.83203125" style="41"/>
    <col min="13061" max="13061" width="16.6640625" style="41" customWidth="1"/>
    <col min="13062" max="13065" width="10.83203125" style="41"/>
    <col min="13066" max="13066" width="16.6640625" style="41" customWidth="1"/>
    <col min="13067" max="13067" width="9.83203125" style="41" customWidth="1"/>
    <col min="13068" max="13068" width="10.83203125" style="41"/>
    <col min="13069" max="13069" width="13.83203125" style="41" customWidth="1"/>
    <col min="13070" max="13313" width="10.83203125" style="41"/>
    <col min="13314" max="13314" width="24.1640625" style="41" customWidth="1"/>
    <col min="13315" max="13316" width="10.83203125" style="41"/>
    <col min="13317" max="13317" width="16.6640625" style="41" customWidth="1"/>
    <col min="13318" max="13321" width="10.83203125" style="41"/>
    <col min="13322" max="13322" width="16.6640625" style="41" customWidth="1"/>
    <col min="13323" max="13323" width="9.83203125" style="41" customWidth="1"/>
    <col min="13324" max="13324" width="10.83203125" style="41"/>
    <col min="13325" max="13325" width="13.83203125" style="41" customWidth="1"/>
    <col min="13326" max="13569" width="10.83203125" style="41"/>
    <col min="13570" max="13570" width="24.1640625" style="41" customWidth="1"/>
    <col min="13571" max="13572" width="10.83203125" style="41"/>
    <col min="13573" max="13573" width="16.6640625" style="41" customWidth="1"/>
    <col min="13574" max="13577" width="10.83203125" style="41"/>
    <col min="13578" max="13578" width="16.6640625" style="41" customWidth="1"/>
    <col min="13579" max="13579" width="9.83203125" style="41" customWidth="1"/>
    <col min="13580" max="13580" width="10.83203125" style="41"/>
    <col min="13581" max="13581" width="13.83203125" style="41" customWidth="1"/>
    <col min="13582" max="13825" width="10.83203125" style="41"/>
    <col min="13826" max="13826" width="24.1640625" style="41" customWidth="1"/>
    <col min="13827" max="13828" width="10.83203125" style="41"/>
    <col min="13829" max="13829" width="16.6640625" style="41" customWidth="1"/>
    <col min="13830" max="13833" width="10.83203125" style="41"/>
    <col min="13834" max="13834" width="16.6640625" style="41" customWidth="1"/>
    <col min="13835" max="13835" width="9.83203125" style="41" customWidth="1"/>
    <col min="13836" max="13836" width="10.83203125" style="41"/>
    <col min="13837" max="13837" width="13.83203125" style="41" customWidth="1"/>
    <col min="13838" max="14081" width="10.83203125" style="41"/>
    <col min="14082" max="14082" width="24.1640625" style="41" customWidth="1"/>
    <col min="14083" max="14084" width="10.83203125" style="41"/>
    <col min="14085" max="14085" width="16.6640625" style="41" customWidth="1"/>
    <col min="14086" max="14089" width="10.83203125" style="41"/>
    <col min="14090" max="14090" width="16.6640625" style="41" customWidth="1"/>
    <col min="14091" max="14091" width="9.83203125" style="41" customWidth="1"/>
    <col min="14092" max="14092" width="10.83203125" style="41"/>
    <col min="14093" max="14093" width="13.83203125" style="41" customWidth="1"/>
    <col min="14094" max="14337" width="10.83203125" style="41"/>
    <col min="14338" max="14338" width="24.1640625" style="41" customWidth="1"/>
    <col min="14339" max="14340" width="10.83203125" style="41"/>
    <col min="14341" max="14341" width="16.6640625" style="41" customWidth="1"/>
    <col min="14342" max="14345" width="10.83203125" style="41"/>
    <col min="14346" max="14346" width="16.6640625" style="41" customWidth="1"/>
    <col min="14347" max="14347" width="9.83203125" style="41" customWidth="1"/>
    <col min="14348" max="14348" width="10.83203125" style="41"/>
    <col min="14349" max="14349" width="13.83203125" style="41" customWidth="1"/>
    <col min="14350" max="14593" width="10.83203125" style="41"/>
    <col min="14594" max="14594" width="24.1640625" style="41" customWidth="1"/>
    <col min="14595" max="14596" width="10.83203125" style="41"/>
    <col min="14597" max="14597" width="16.6640625" style="41" customWidth="1"/>
    <col min="14598" max="14601" width="10.83203125" style="41"/>
    <col min="14602" max="14602" width="16.6640625" style="41" customWidth="1"/>
    <col min="14603" max="14603" width="9.83203125" style="41" customWidth="1"/>
    <col min="14604" max="14604" width="10.83203125" style="41"/>
    <col min="14605" max="14605" width="13.83203125" style="41" customWidth="1"/>
    <col min="14606" max="14849" width="10.83203125" style="41"/>
    <col min="14850" max="14850" width="24.1640625" style="41" customWidth="1"/>
    <col min="14851" max="14852" width="10.83203125" style="41"/>
    <col min="14853" max="14853" width="16.6640625" style="41" customWidth="1"/>
    <col min="14854" max="14857" width="10.83203125" style="41"/>
    <col min="14858" max="14858" width="16.6640625" style="41" customWidth="1"/>
    <col min="14859" max="14859" width="9.83203125" style="41" customWidth="1"/>
    <col min="14860" max="14860" width="10.83203125" style="41"/>
    <col min="14861" max="14861" width="13.83203125" style="41" customWidth="1"/>
    <col min="14862" max="15105" width="10.83203125" style="41"/>
    <col min="15106" max="15106" width="24.1640625" style="41" customWidth="1"/>
    <col min="15107" max="15108" width="10.83203125" style="41"/>
    <col min="15109" max="15109" width="16.6640625" style="41" customWidth="1"/>
    <col min="15110" max="15113" width="10.83203125" style="41"/>
    <col min="15114" max="15114" width="16.6640625" style="41" customWidth="1"/>
    <col min="15115" max="15115" width="9.83203125" style="41" customWidth="1"/>
    <col min="15116" max="15116" width="10.83203125" style="41"/>
    <col min="15117" max="15117" width="13.83203125" style="41" customWidth="1"/>
    <col min="15118" max="15361" width="10.83203125" style="41"/>
    <col min="15362" max="15362" width="24.1640625" style="41" customWidth="1"/>
    <col min="15363" max="15364" width="10.83203125" style="41"/>
    <col min="15365" max="15365" width="16.6640625" style="41" customWidth="1"/>
    <col min="15366" max="15369" width="10.83203125" style="41"/>
    <col min="15370" max="15370" width="16.6640625" style="41" customWidth="1"/>
    <col min="15371" max="15371" width="9.83203125" style="41" customWidth="1"/>
    <col min="15372" max="15372" width="10.83203125" style="41"/>
    <col min="15373" max="15373" width="13.83203125" style="41" customWidth="1"/>
    <col min="15374" max="15617" width="10.83203125" style="41"/>
    <col min="15618" max="15618" width="24.1640625" style="41" customWidth="1"/>
    <col min="15619" max="15620" width="10.83203125" style="41"/>
    <col min="15621" max="15621" width="16.6640625" style="41" customWidth="1"/>
    <col min="15622" max="15625" width="10.83203125" style="41"/>
    <col min="15626" max="15626" width="16.6640625" style="41" customWidth="1"/>
    <col min="15627" max="15627" width="9.83203125" style="41" customWidth="1"/>
    <col min="15628" max="15628" width="10.83203125" style="41"/>
    <col min="15629" max="15629" width="13.83203125" style="41" customWidth="1"/>
    <col min="15630" max="15873" width="10.83203125" style="41"/>
    <col min="15874" max="15874" width="24.1640625" style="41" customWidth="1"/>
    <col min="15875" max="15876" width="10.83203125" style="41"/>
    <col min="15877" max="15877" width="16.6640625" style="41" customWidth="1"/>
    <col min="15878" max="15881" width="10.83203125" style="41"/>
    <col min="15882" max="15882" width="16.6640625" style="41" customWidth="1"/>
    <col min="15883" max="15883" width="9.83203125" style="41" customWidth="1"/>
    <col min="15884" max="15884" width="10.83203125" style="41"/>
    <col min="15885" max="15885" width="13.83203125" style="41" customWidth="1"/>
    <col min="15886" max="16129" width="10.83203125" style="41"/>
    <col min="16130" max="16130" width="24.1640625" style="41" customWidth="1"/>
    <col min="16131" max="16132" width="10.83203125" style="41"/>
    <col min="16133" max="16133" width="16.6640625" style="41" customWidth="1"/>
    <col min="16134" max="16137" width="10.83203125" style="41"/>
    <col min="16138" max="16138" width="16.6640625" style="41" customWidth="1"/>
    <col min="16139" max="16139" width="9.83203125" style="41" customWidth="1"/>
    <col min="16140" max="16140" width="10.83203125" style="41"/>
    <col min="16141" max="16141" width="13.83203125" style="41" customWidth="1"/>
    <col min="16142" max="16384" width="10.83203125" style="41"/>
  </cols>
  <sheetData>
    <row r="1" spans="1:13">
      <c r="A1" s="226" t="s">
        <v>117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3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5" spans="1:13" ht="25" customHeight="1" thickBot="1">
      <c r="A5" s="238" t="s">
        <v>104</v>
      </c>
      <c r="B5" s="238"/>
      <c r="C5" s="42"/>
      <c r="D5" s="43"/>
      <c r="E5" s="43"/>
      <c r="F5" s="43"/>
      <c r="H5" s="44"/>
      <c r="J5" s="42"/>
      <c r="K5" s="44"/>
      <c r="L5" s="44"/>
    </row>
    <row r="6" spans="1:13">
      <c r="A6" s="220" t="s">
        <v>45</v>
      </c>
      <c r="B6" s="231" t="s">
        <v>46</v>
      </c>
      <c r="C6" s="233" t="s">
        <v>5</v>
      </c>
      <c r="D6" s="234"/>
      <c r="E6" s="147" t="s">
        <v>118</v>
      </c>
      <c r="F6" s="235" t="s">
        <v>119</v>
      </c>
      <c r="G6" s="236"/>
      <c r="H6" s="237" t="s">
        <v>120</v>
      </c>
      <c r="I6" s="234"/>
      <c r="J6" s="148" t="s">
        <v>121</v>
      </c>
      <c r="K6" s="47" t="s">
        <v>52</v>
      </c>
      <c r="L6" s="48" t="s">
        <v>53</v>
      </c>
    </row>
    <row r="7" spans="1:13" ht="14" thickBot="1">
      <c r="A7" s="221"/>
      <c r="B7" s="232"/>
      <c r="C7" s="149" t="s">
        <v>54</v>
      </c>
      <c r="D7" s="150" t="s">
        <v>8</v>
      </c>
      <c r="E7" s="151" t="s">
        <v>8</v>
      </c>
      <c r="F7" s="149" t="s">
        <v>54</v>
      </c>
      <c r="G7" s="152" t="s">
        <v>8</v>
      </c>
      <c r="H7" s="153" t="s">
        <v>54</v>
      </c>
      <c r="I7" s="150" t="s">
        <v>8</v>
      </c>
      <c r="J7" s="154" t="s">
        <v>8</v>
      </c>
      <c r="K7" s="155" t="s">
        <v>55</v>
      </c>
      <c r="L7" s="56" t="s">
        <v>55</v>
      </c>
    </row>
    <row r="8" spans="1:13">
      <c r="A8" s="156">
        <v>1</v>
      </c>
      <c r="B8" s="157" t="s">
        <v>122</v>
      </c>
      <c r="C8" s="158">
        <v>1</v>
      </c>
      <c r="D8" s="159">
        <v>10</v>
      </c>
      <c r="E8" s="160">
        <v>0</v>
      </c>
      <c r="F8" s="161"/>
      <c r="G8" s="160"/>
      <c r="H8" s="161"/>
      <c r="I8" s="162"/>
      <c r="J8" s="163"/>
      <c r="K8" s="164"/>
      <c r="L8" s="165">
        <v>1</v>
      </c>
      <c r="M8" s="166" t="s">
        <v>123</v>
      </c>
    </row>
    <row r="9" spans="1:13">
      <c r="A9" s="167">
        <v>2</v>
      </c>
      <c r="B9" s="168" t="s">
        <v>70</v>
      </c>
      <c r="C9" s="169">
        <v>2</v>
      </c>
      <c r="D9" s="170">
        <v>9</v>
      </c>
      <c r="E9" s="171">
        <v>0</v>
      </c>
      <c r="F9" s="172"/>
      <c r="G9" s="171"/>
      <c r="H9" s="172"/>
      <c r="I9" s="173"/>
      <c r="J9" s="174"/>
      <c r="K9" s="175"/>
      <c r="L9" s="176">
        <v>2</v>
      </c>
      <c r="M9" s="41" t="s">
        <v>124</v>
      </c>
    </row>
    <row r="10" spans="1:13">
      <c r="A10" s="167">
        <v>3</v>
      </c>
      <c r="B10" s="168" t="s">
        <v>125</v>
      </c>
      <c r="C10" s="169">
        <v>3</v>
      </c>
      <c r="D10" s="170">
        <v>8</v>
      </c>
      <c r="E10" s="171">
        <v>0</v>
      </c>
      <c r="F10" s="172"/>
      <c r="G10" s="171"/>
      <c r="H10" s="172"/>
      <c r="I10" s="173"/>
      <c r="J10" s="177"/>
      <c r="K10" s="175"/>
      <c r="L10" s="176">
        <v>3</v>
      </c>
    </row>
    <row r="11" spans="1:13">
      <c r="A11" s="167">
        <v>4</v>
      </c>
      <c r="B11" s="168"/>
      <c r="C11" s="169"/>
      <c r="D11" s="170"/>
      <c r="E11" s="171"/>
      <c r="F11" s="172"/>
      <c r="G11" s="171"/>
      <c r="H11" s="172"/>
      <c r="I11" s="173"/>
      <c r="J11" s="177"/>
      <c r="K11" s="175"/>
      <c r="L11" s="176">
        <v>4</v>
      </c>
    </row>
    <row r="12" spans="1:13" ht="14" thickBot="1">
      <c r="A12" s="178">
        <v>5</v>
      </c>
      <c r="B12" s="179"/>
      <c r="C12" s="180"/>
      <c r="D12" s="181"/>
      <c r="E12" s="182"/>
      <c r="F12" s="183"/>
      <c r="G12" s="182"/>
      <c r="H12" s="183"/>
      <c r="I12" s="184"/>
      <c r="J12" s="185"/>
      <c r="K12" s="186"/>
      <c r="L12" s="187">
        <v>5</v>
      </c>
    </row>
    <row r="16" spans="1:13" ht="25" customHeight="1" thickBot="1">
      <c r="A16" s="225" t="s">
        <v>44</v>
      </c>
      <c r="B16" s="225"/>
      <c r="C16" s="42"/>
      <c r="D16" s="43"/>
      <c r="E16" s="43"/>
      <c r="F16" s="43"/>
      <c r="H16" s="44"/>
      <c r="J16" s="42"/>
      <c r="K16" s="44"/>
      <c r="L16" s="44"/>
    </row>
    <row r="17" spans="1:13">
      <c r="A17" s="220" t="s">
        <v>45</v>
      </c>
      <c r="B17" s="231" t="s">
        <v>46</v>
      </c>
      <c r="C17" s="233" t="s">
        <v>5</v>
      </c>
      <c r="D17" s="234"/>
      <c r="E17" s="147" t="s">
        <v>118</v>
      </c>
      <c r="F17" s="235" t="s">
        <v>119</v>
      </c>
      <c r="G17" s="236"/>
      <c r="H17" s="237" t="s">
        <v>120</v>
      </c>
      <c r="I17" s="234"/>
      <c r="J17" s="148" t="s">
        <v>121</v>
      </c>
      <c r="K17" s="47" t="s">
        <v>52</v>
      </c>
      <c r="L17" s="48" t="s">
        <v>53</v>
      </c>
    </row>
    <row r="18" spans="1:13" ht="14" thickBot="1">
      <c r="A18" s="221"/>
      <c r="B18" s="232"/>
      <c r="C18" s="149" t="s">
        <v>54</v>
      </c>
      <c r="D18" s="150" t="s">
        <v>8</v>
      </c>
      <c r="E18" s="151" t="s">
        <v>8</v>
      </c>
      <c r="F18" s="149" t="s">
        <v>54</v>
      </c>
      <c r="G18" s="152" t="s">
        <v>8</v>
      </c>
      <c r="H18" s="153" t="s">
        <v>54</v>
      </c>
      <c r="I18" s="150" t="s">
        <v>8</v>
      </c>
      <c r="J18" s="154" t="s">
        <v>8</v>
      </c>
      <c r="K18" s="155" t="s">
        <v>55</v>
      </c>
      <c r="L18" s="56" t="s">
        <v>55</v>
      </c>
    </row>
    <row r="19" spans="1:13">
      <c r="A19" s="156">
        <v>1</v>
      </c>
      <c r="B19" s="157" t="s">
        <v>56</v>
      </c>
      <c r="C19" s="158">
        <v>1</v>
      </c>
      <c r="D19" s="159">
        <v>10</v>
      </c>
      <c r="E19" s="160">
        <v>2</v>
      </c>
      <c r="F19" s="161"/>
      <c r="G19" s="160"/>
      <c r="H19" s="161"/>
      <c r="I19" s="162"/>
      <c r="J19" s="163"/>
      <c r="K19" s="164"/>
      <c r="L19" s="165">
        <v>1</v>
      </c>
      <c r="M19" s="166" t="s">
        <v>123</v>
      </c>
    </row>
    <row r="20" spans="1:13">
      <c r="A20" s="167">
        <v>2</v>
      </c>
      <c r="B20" s="168" t="s">
        <v>57</v>
      </c>
      <c r="C20" s="169">
        <v>2</v>
      </c>
      <c r="D20" s="170">
        <v>9</v>
      </c>
      <c r="E20" s="171">
        <v>1</v>
      </c>
      <c r="F20" s="172"/>
      <c r="G20" s="171"/>
      <c r="H20" s="172"/>
      <c r="I20" s="173"/>
      <c r="J20" s="174"/>
      <c r="K20" s="175"/>
      <c r="L20" s="176">
        <v>2</v>
      </c>
      <c r="M20" s="41" t="s">
        <v>124</v>
      </c>
    </row>
    <row r="21" spans="1:13">
      <c r="A21" s="167">
        <v>3</v>
      </c>
      <c r="B21" s="168" t="s">
        <v>58</v>
      </c>
      <c r="C21" s="169">
        <v>3</v>
      </c>
      <c r="D21" s="170">
        <v>8</v>
      </c>
      <c r="E21" s="171">
        <v>0</v>
      </c>
      <c r="F21" s="172"/>
      <c r="G21" s="171"/>
      <c r="H21" s="172"/>
      <c r="I21" s="173"/>
      <c r="J21" s="177"/>
      <c r="K21" s="175"/>
      <c r="L21" s="176">
        <v>3</v>
      </c>
    </row>
    <row r="22" spans="1:13">
      <c r="A22" s="167">
        <v>4</v>
      </c>
      <c r="B22" s="168"/>
      <c r="C22" s="169"/>
      <c r="D22" s="170"/>
      <c r="E22" s="171"/>
      <c r="F22" s="172"/>
      <c r="G22" s="171"/>
      <c r="H22" s="172"/>
      <c r="I22" s="173"/>
      <c r="J22" s="177"/>
      <c r="K22" s="175"/>
      <c r="L22" s="176">
        <v>4</v>
      </c>
    </row>
    <row r="23" spans="1:13" ht="14" thickBot="1">
      <c r="A23" s="178">
        <v>5</v>
      </c>
      <c r="B23" s="179"/>
      <c r="C23" s="180"/>
      <c r="D23" s="181"/>
      <c r="E23" s="182"/>
      <c r="F23" s="183"/>
      <c r="G23" s="182"/>
      <c r="H23" s="183"/>
      <c r="I23" s="184"/>
      <c r="J23" s="185"/>
      <c r="K23" s="186"/>
      <c r="L23" s="187">
        <v>5</v>
      </c>
    </row>
    <row r="27" spans="1:13" ht="24" customHeight="1" thickBot="1">
      <c r="A27" s="225" t="s">
        <v>69</v>
      </c>
      <c r="B27" s="225"/>
      <c r="C27" s="42"/>
      <c r="D27" s="43"/>
      <c r="E27" s="43"/>
      <c r="F27" s="43"/>
      <c r="H27" s="44"/>
      <c r="J27" s="42"/>
      <c r="K27" s="44"/>
      <c r="L27" s="44"/>
    </row>
    <row r="28" spans="1:13">
      <c r="A28" s="220" t="s">
        <v>45</v>
      </c>
      <c r="B28" s="231" t="s">
        <v>46</v>
      </c>
      <c r="C28" s="233" t="s">
        <v>5</v>
      </c>
      <c r="D28" s="234"/>
      <c r="E28" s="147" t="s">
        <v>118</v>
      </c>
      <c r="F28" s="235" t="s">
        <v>119</v>
      </c>
      <c r="G28" s="236"/>
      <c r="H28" s="237" t="s">
        <v>120</v>
      </c>
      <c r="I28" s="234"/>
      <c r="J28" s="148" t="s">
        <v>121</v>
      </c>
      <c r="K28" s="47" t="s">
        <v>52</v>
      </c>
      <c r="L28" s="48" t="s">
        <v>53</v>
      </c>
    </row>
    <row r="29" spans="1:13" ht="14" thickBot="1">
      <c r="A29" s="221"/>
      <c r="B29" s="232"/>
      <c r="C29" s="149" t="s">
        <v>54</v>
      </c>
      <c r="D29" s="150" t="s">
        <v>8</v>
      </c>
      <c r="E29" s="151" t="s">
        <v>8</v>
      </c>
      <c r="F29" s="149" t="s">
        <v>54</v>
      </c>
      <c r="G29" s="152" t="s">
        <v>8</v>
      </c>
      <c r="H29" s="153" t="s">
        <v>54</v>
      </c>
      <c r="I29" s="150" t="s">
        <v>8</v>
      </c>
      <c r="J29" s="154" t="s">
        <v>8</v>
      </c>
      <c r="K29" s="155" t="s">
        <v>55</v>
      </c>
      <c r="L29" s="56" t="s">
        <v>55</v>
      </c>
    </row>
    <row r="30" spans="1:13">
      <c r="A30" s="156">
        <v>1</v>
      </c>
      <c r="B30" s="157" t="s">
        <v>126</v>
      </c>
      <c r="C30" s="158">
        <v>1</v>
      </c>
      <c r="D30" s="159">
        <v>10</v>
      </c>
      <c r="E30" s="160">
        <v>0</v>
      </c>
      <c r="F30" s="161"/>
      <c r="G30" s="160"/>
      <c r="H30" s="161"/>
      <c r="I30" s="162"/>
      <c r="J30" s="163"/>
      <c r="K30" s="164"/>
      <c r="L30" s="165">
        <v>1</v>
      </c>
      <c r="M30" s="166" t="s">
        <v>123</v>
      </c>
    </row>
    <row r="31" spans="1:13">
      <c r="A31" s="167">
        <v>2</v>
      </c>
      <c r="B31" s="168" t="s">
        <v>71</v>
      </c>
      <c r="C31" s="169">
        <v>2</v>
      </c>
      <c r="D31" s="170">
        <v>9</v>
      </c>
      <c r="E31" s="171">
        <v>0</v>
      </c>
      <c r="F31" s="172"/>
      <c r="G31" s="171"/>
      <c r="H31" s="172"/>
      <c r="I31" s="173"/>
      <c r="J31" s="174"/>
      <c r="K31" s="175"/>
      <c r="L31" s="176">
        <v>2</v>
      </c>
      <c r="M31" s="41" t="s">
        <v>124</v>
      </c>
    </row>
    <row r="32" spans="1:13">
      <c r="A32" s="167">
        <v>3</v>
      </c>
      <c r="B32" s="168" t="s">
        <v>70</v>
      </c>
      <c r="C32" s="169">
        <v>3</v>
      </c>
      <c r="D32" s="170">
        <v>8</v>
      </c>
      <c r="E32" s="171">
        <v>0</v>
      </c>
      <c r="F32" s="172"/>
      <c r="G32" s="171"/>
      <c r="H32" s="172"/>
      <c r="I32" s="173"/>
      <c r="J32" s="177"/>
      <c r="K32" s="175"/>
      <c r="L32" s="176">
        <v>3</v>
      </c>
    </row>
    <row r="33" spans="1:13">
      <c r="A33" s="167">
        <v>4</v>
      </c>
      <c r="B33" s="168"/>
      <c r="C33" s="169"/>
      <c r="D33" s="170"/>
      <c r="E33" s="171"/>
      <c r="F33" s="172"/>
      <c r="G33" s="171"/>
      <c r="H33" s="172"/>
      <c r="I33" s="173"/>
      <c r="J33" s="177"/>
      <c r="K33" s="175"/>
      <c r="L33" s="176">
        <v>4</v>
      </c>
    </row>
    <row r="34" spans="1:13" ht="14" thickBot="1">
      <c r="A34" s="178">
        <v>5</v>
      </c>
      <c r="B34" s="179"/>
      <c r="C34" s="180"/>
      <c r="D34" s="181"/>
      <c r="E34" s="182"/>
      <c r="F34" s="183"/>
      <c r="G34" s="182"/>
      <c r="H34" s="183"/>
      <c r="I34" s="184"/>
      <c r="J34" s="185"/>
      <c r="K34" s="186"/>
      <c r="L34" s="187">
        <v>5</v>
      </c>
    </row>
    <row r="37" spans="1:13" ht="14" customHeight="1"/>
    <row r="38" spans="1:13" ht="25" customHeight="1" thickBot="1">
      <c r="A38" s="225" t="s">
        <v>86</v>
      </c>
      <c r="B38" s="225"/>
      <c r="C38" s="42"/>
      <c r="D38" s="43"/>
      <c r="E38" s="43"/>
      <c r="F38" s="43"/>
      <c r="H38" s="44"/>
      <c r="J38" s="42"/>
      <c r="K38" s="44"/>
      <c r="L38" s="44"/>
    </row>
    <row r="39" spans="1:13">
      <c r="A39" s="220" t="s">
        <v>45</v>
      </c>
      <c r="B39" s="231" t="s">
        <v>46</v>
      </c>
      <c r="C39" s="233" t="s">
        <v>5</v>
      </c>
      <c r="D39" s="234"/>
      <c r="E39" s="147" t="s">
        <v>118</v>
      </c>
      <c r="F39" s="235" t="s">
        <v>119</v>
      </c>
      <c r="G39" s="236"/>
      <c r="H39" s="237" t="s">
        <v>120</v>
      </c>
      <c r="I39" s="234"/>
      <c r="J39" s="148" t="s">
        <v>121</v>
      </c>
      <c r="K39" s="47" t="s">
        <v>52</v>
      </c>
      <c r="L39" s="48" t="s">
        <v>53</v>
      </c>
    </row>
    <row r="40" spans="1:13" ht="14" thickBot="1">
      <c r="A40" s="221"/>
      <c r="B40" s="232"/>
      <c r="C40" s="149" t="s">
        <v>54</v>
      </c>
      <c r="D40" s="150" t="s">
        <v>8</v>
      </c>
      <c r="E40" s="151" t="s">
        <v>8</v>
      </c>
      <c r="F40" s="149" t="s">
        <v>54</v>
      </c>
      <c r="G40" s="152" t="s">
        <v>8</v>
      </c>
      <c r="H40" s="153" t="s">
        <v>54</v>
      </c>
      <c r="I40" s="150" t="s">
        <v>8</v>
      </c>
      <c r="J40" s="154" t="s">
        <v>8</v>
      </c>
      <c r="K40" s="155" t="s">
        <v>55</v>
      </c>
      <c r="L40" s="56" t="s">
        <v>55</v>
      </c>
    </row>
    <row r="41" spans="1:13">
      <c r="A41" s="156">
        <v>1</v>
      </c>
      <c r="B41" s="157" t="s">
        <v>58</v>
      </c>
      <c r="C41" s="228" t="s">
        <v>129</v>
      </c>
      <c r="D41" s="229"/>
      <c r="E41" s="229"/>
      <c r="F41" s="229"/>
      <c r="G41" s="229"/>
      <c r="H41" s="229"/>
      <c r="I41" s="229"/>
      <c r="J41" s="229"/>
      <c r="K41" s="230"/>
      <c r="L41" s="165">
        <v>1</v>
      </c>
      <c r="M41" s="166" t="s">
        <v>123</v>
      </c>
    </row>
    <row r="42" spans="1:13">
      <c r="A42" s="167">
        <v>2</v>
      </c>
      <c r="B42" s="168" t="s">
        <v>127</v>
      </c>
      <c r="C42" s="169">
        <v>1</v>
      </c>
      <c r="D42" s="170">
        <v>10</v>
      </c>
      <c r="E42" s="171">
        <v>0</v>
      </c>
      <c r="F42" s="172"/>
      <c r="G42" s="171"/>
      <c r="H42" s="172"/>
      <c r="I42" s="173"/>
      <c r="J42" s="174"/>
      <c r="K42" s="175"/>
      <c r="L42" s="176">
        <v>2</v>
      </c>
      <c r="M42" s="41" t="s">
        <v>124</v>
      </c>
    </row>
    <row r="43" spans="1:13">
      <c r="A43" s="167">
        <v>3</v>
      </c>
      <c r="B43" s="168" t="s">
        <v>88</v>
      </c>
      <c r="C43" s="169">
        <v>2</v>
      </c>
      <c r="D43" s="170">
        <v>9</v>
      </c>
      <c r="E43" s="171">
        <v>0</v>
      </c>
      <c r="F43" s="172"/>
      <c r="G43" s="171"/>
      <c r="H43" s="172"/>
      <c r="I43" s="173"/>
      <c r="J43" s="177"/>
      <c r="K43" s="175"/>
      <c r="L43" s="176">
        <v>3</v>
      </c>
    </row>
    <row r="44" spans="1:13">
      <c r="A44" s="167">
        <v>4</v>
      </c>
      <c r="B44" s="168"/>
      <c r="C44" s="169"/>
      <c r="D44" s="170"/>
      <c r="E44" s="171"/>
      <c r="F44" s="172"/>
      <c r="G44" s="171"/>
      <c r="H44" s="172"/>
      <c r="I44" s="173"/>
      <c r="J44" s="177"/>
      <c r="K44" s="175"/>
      <c r="L44" s="176">
        <v>4</v>
      </c>
    </row>
    <row r="45" spans="1:13" ht="14" thickBot="1">
      <c r="A45" s="178">
        <v>5</v>
      </c>
      <c r="B45" s="179"/>
      <c r="C45" s="180"/>
      <c r="D45" s="181"/>
      <c r="E45" s="182"/>
      <c r="F45" s="183"/>
      <c r="G45" s="182"/>
      <c r="H45" s="183"/>
      <c r="I45" s="184"/>
      <c r="J45" s="185"/>
      <c r="K45" s="186"/>
      <c r="L45" s="187">
        <v>5</v>
      </c>
    </row>
  </sheetData>
  <protectedRanges>
    <protectedRange sqref="H19:H23 L19:L23 F19:F23 J19:J23 B19:D23 H8:H12 L8:L12 F8:F12 J8:J12 B8:D12 H30:H34 L30:L34 F30:F34 J30:J34 H41:H45 L41:L45 F41:F45 J41:J45 B41:D45 B30:D34" name="Oblast1_5"/>
  </protectedRanges>
  <mergeCells count="26">
    <mergeCell ref="A1:L2"/>
    <mergeCell ref="A5:B5"/>
    <mergeCell ref="A6:A7"/>
    <mergeCell ref="B6:B7"/>
    <mergeCell ref="C6:D6"/>
    <mergeCell ref="F6:G6"/>
    <mergeCell ref="H6:I6"/>
    <mergeCell ref="H28:I28"/>
    <mergeCell ref="A16:B16"/>
    <mergeCell ref="A17:A18"/>
    <mergeCell ref="B17:B18"/>
    <mergeCell ref="C17:D17"/>
    <mergeCell ref="F17:G17"/>
    <mergeCell ref="H17:I17"/>
    <mergeCell ref="A27:B27"/>
    <mergeCell ref="A28:A29"/>
    <mergeCell ref="B28:B29"/>
    <mergeCell ref="C28:D28"/>
    <mergeCell ref="F28:G28"/>
    <mergeCell ref="C41:K41"/>
    <mergeCell ref="A38:B38"/>
    <mergeCell ref="A39:A40"/>
    <mergeCell ref="B39:B40"/>
    <mergeCell ref="C39:D39"/>
    <mergeCell ref="F39:G39"/>
    <mergeCell ref="H39:I39"/>
  </mergeCells>
  <pageMargins left="0.7" right="0.7" top="0.78740157499999996" bottom="0.78740157499999996" header="0.3" footer="0.3"/>
  <pageSetup paperSize="9" scale="5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přednominace OH slalom</vt:lpstr>
      <vt:lpstr>Kayak cross ranking 2023 - 2024</vt:lpstr>
      <vt:lpstr>nominace do RD 2024</vt:lpstr>
      <vt:lpstr>Nominace OH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Jiří Prskavec</cp:lastModifiedBy>
  <dcterms:created xsi:type="dcterms:W3CDTF">2023-06-11T15:17:23Z</dcterms:created>
  <dcterms:modified xsi:type="dcterms:W3CDTF">2024-04-21T16:28:00Z</dcterms:modified>
</cp:coreProperties>
</file>