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440" tabRatio="525" activeTab="9"/>
  </bookViews>
  <sheets>
    <sheet name="K1M" sheetId="1" r:id="rId1"/>
    <sheet name="K1Ž" sheetId="2" r:id="rId2"/>
    <sheet name="C1M" sheetId="3" r:id="rId3"/>
    <sheet name="C2M" sheetId="4" r:id="rId4"/>
    <sheet name="C1Z" sheetId="5" r:id="rId5"/>
    <sheet name="K1M ml." sheetId="6" r:id="rId6"/>
    <sheet name="K1Ž ml." sheetId="7" r:id="rId7"/>
    <sheet name="C1M ml." sheetId="8" r:id="rId8"/>
    <sheet name="C2 ml." sheetId="9" r:id="rId9"/>
    <sheet name="C1Ž ml." sheetId="10" r:id="rId10"/>
  </sheets>
  <definedNames>
    <definedName name="Excel_BuiltIn_Database">'K1M'!$A$1:$M$1</definedName>
    <definedName name="Excel_BuiltIn_Database_2" localSheetId="4">'C1Z'!$A$1:$K$3</definedName>
    <definedName name="Excel_BuiltIn_Database_2">'K1Ž'!$A$1:$K$3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2">'C1M'!$A$1:$L$11</definedName>
    <definedName name="_xlnm.Print_Area" localSheetId="4">'C1Z'!$A$1:$L$11</definedName>
    <definedName name="_xlnm.Print_Area" localSheetId="3">'C2M'!$A$1:$M$19</definedName>
    <definedName name="_xlnm.Print_Area" localSheetId="0">'K1M'!$A$1:$O$39</definedName>
    <definedName name="_xlnm.Print_Area" localSheetId="1">'K1Ž'!$A$1:$L$26</definedName>
  </definedNames>
  <calcPr fullCalcOnLoad="1"/>
</workbook>
</file>

<file path=xl/comments6.xml><?xml version="1.0" encoding="utf-8"?>
<comments xmlns="http://schemas.openxmlformats.org/spreadsheetml/2006/main">
  <authors>
    <author>PC</author>
  </authors>
  <commentList>
    <comment ref="M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<sst xmlns="http://schemas.openxmlformats.org/spreadsheetml/2006/main" count="494" uniqueCount="144">
  <si>
    <t>POR</t>
  </si>
  <si>
    <t>RGC</t>
  </si>
  <si>
    <t>RO</t>
  </si>
  <si>
    <t>VT</t>
  </si>
  <si>
    <t>ODD</t>
  </si>
  <si>
    <t>MČR sjezd</t>
  </si>
  <si>
    <t>MČR sprint</t>
  </si>
  <si>
    <t>Olomouc</t>
  </si>
  <si>
    <t>Val.Mez.</t>
  </si>
  <si>
    <t>C1M žáci</t>
  </si>
  <si>
    <t>C2 žáci</t>
  </si>
  <si>
    <t>K1M žáci</t>
  </si>
  <si>
    <t>K1Ž žačky</t>
  </si>
  <si>
    <t>KK Brno</t>
  </si>
  <si>
    <t>Litovel</t>
  </si>
  <si>
    <t>C1Ž žačky</t>
  </si>
  <si>
    <t>Dukla B.</t>
  </si>
  <si>
    <t>Kroměříž</t>
  </si>
  <si>
    <t>Vys.Mýto</t>
  </si>
  <si>
    <t>Hrnčíř Vojtěch</t>
  </si>
  <si>
    <t>01</t>
  </si>
  <si>
    <t>Hrnčíř Jakub</t>
  </si>
  <si>
    <t>SKVeselí</t>
  </si>
  <si>
    <t>Fiala Jakub</t>
  </si>
  <si>
    <t>Č.Kruml.</t>
  </si>
  <si>
    <t>Pardub.</t>
  </si>
  <si>
    <t>1</t>
  </si>
  <si>
    <t xml:space="preserve"> </t>
  </si>
  <si>
    <t>Kirchner David</t>
  </si>
  <si>
    <t>Satková Gabriela</t>
  </si>
  <si>
    <t>Tůmová Natálie</t>
  </si>
  <si>
    <t>SK Veselí</t>
  </si>
  <si>
    <t>Košíková Denisa</t>
  </si>
  <si>
    <t>Dvořáková Dominika</t>
  </si>
  <si>
    <t>Matějíček Vojtěch</t>
  </si>
  <si>
    <t>Klíma Vojtěch</t>
  </si>
  <si>
    <t>Janů Filip</t>
  </si>
  <si>
    <t>Látal Filip</t>
  </si>
  <si>
    <t>Procházka Vojtěch</t>
  </si>
  <si>
    <t>Novák Kuba</t>
  </si>
  <si>
    <t>Klein Pavel</t>
  </si>
  <si>
    <t>Filipi Viktorie</t>
  </si>
  <si>
    <t>Č.Lípa</t>
  </si>
  <si>
    <t>Novotná Mariána</t>
  </si>
  <si>
    <t>Hrnčíř J. - Hrnčíř V.</t>
  </si>
  <si>
    <t>Urban Daniel</t>
  </si>
  <si>
    <t>Šumperk</t>
  </si>
  <si>
    <t>Koudelka Samson</t>
  </si>
  <si>
    <t>Ivánek Roman</t>
  </si>
  <si>
    <t>Mráka Tomáš</t>
  </si>
  <si>
    <t>Švarc Adam</t>
  </si>
  <si>
    <t>Kratochvíl Martin</t>
  </si>
  <si>
    <t>Hradec Matěj</t>
  </si>
  <si>
    <t>Walter David</t>
  </si>
  <si>
    <t>Rudorfer Martin</t>
  </si>
  <si>
    <t>Mareš Jakub</t>
  </si>
  <si>
    <t>Vaňková Klára</t>
  </si>
  <si>
    <t>Tábor</t>
  </si>
  <si>
    <t>Kneblová Tereza</t>
  </si>
  <si>
    <t>Doležalová Lucie</t>
  </si>
  <si>
    <t>Heinzová Bára</t>
  </si>
  <si>
    <t>Hlavničková Tereza</t>
  </si>
  <si>
    <t>Celkem</t>
  </si>
  <si>
    <t>Hala Jiří</t>
  </si>
  <si>
    <t>Souček Tomáš</t>
  </si>
  <si>
    <t>Rouča Samuel</t>
  </si>
  <si>
    <t>Pecháčková Julie</t>
  </si>
  <si>
    <t>Šmoldasová Zuzana</t>
  </si>
  <si>
    <t>Švarc - Látal</t>
  </si>
  <si>
    <t>Smilek Jiří</t>
  </si>
  <si>
    <t>Švéda Daniel</t>
  </si>
  <si>
    <t>2</t>
  </si>
  <si>
    <t>Smilek - Švéda</t>
  </si>
  <si>
    <t>Košíková Danisa</t>
  </si>
  <si>
    <t>Rudorfer - Hradec</t>
  </si>
  <si>
    <t>3</t>
  </si>
  <si>
    <t>Procházka - Hala</t>
  </si>
  <si>
    <t>K1M žáci ml.</t>
  </si>
  <si>
    <t>K1Ž žačky ml.</t>
  </si>
  <si>
    <t>C1M žáci ml.</t>
  </si>
  <si>
    <t>C2 žáci ml.</t>
  </si>
  <si>
    <t>Postřelmov S</t>
  </si>
  <si>
    <t>Paraplíčko S</t>
  </si>
  <si>
    <t>Paraplíčko N</t>
  </si>
  <si>
    <t>Benátky S</t>
  </si>
  <si>
    <t>Benátky N</t>
  </si>
  <si>
    <t>Rašner Karel</t>
  </si>
  <si>
    <t>Mráka Jan</t>
  </si>
  <si>
    <t>Postřelm</t>
  </si>
  <si>
    <t>MrákaJan</t>
  </si>
  <si>
    <t>Beková Kateřina</t>
  </si>
  <si>
    <t>KK Opava</t>
  </si>
  <si>
    <t>Dziadková Zuzana</t>
  </si>
  <si>
    <t>Bauerová Markéta</t>
  </si>
  <si>
    <t>Orságová Anna</t>
  </si>
  <si>
    <t>Bohatý Karel</t>
  </si>
  <si>
    <t>Třebech.</t>
  </si>
  <si>
    <t>Šindelář Jan</t>
  </si>
  <si>
    <t>Loko Plz</t>
  </si>
  <si>
    <t>Král Matěj</t>
  </si>
  <si>
    <t>Vaněk Matěj</t>
  </si>
  <si>
    <t>VS Tábor</t>
  </si>
  <si>
    <t>Šiška Ondřej</t>
  </si>
  <si>
    <t>4</t>
  </si>
  <si>
    <t>Crhonek Jan</t>
  </si>
  <si>
    <t>Zábřeh</t>
  </si>
  <si>
    <t>Němec Radek</t>
  </si>
  <si>
    <t>Hric Ondřej</t>
  </si>
  <si>
    <t>Kosík Daniel</t>
  </si>
  <si>
    <t>Gabrlík Jabub</t>
  </si>
  <si>
    <t>Gabrlík Jakub</t>
  </si>
  <si>
    <t>Novák - Walter</t>
  </si>
  <si>
    <t>Mareš - Hlavničková</t>
  </si>
  <si>
    <t>Kosíl - Hric</t>
  </si>
  <si>
    <t>Souček - Gabrlík</t>
  </si>
  <si>
    <t>HlavničkováTereza</t>
  </si>
  <si>
    <t>Kosík Hric</t>
  </si>
  <si>
    <t>Střílková Jana</t>
  </si>
  <si>
    <t>Beier Matouš</t>
  </si>
  <si>
    <t>Trutnov</t>
  </si>
  <si>
    <t>Bednářová Anna</t>
  </si>
  <si>
    <t>Hrušková Klára</t>
  </si>
  <si>
    <t>Kloboučková Ivana</t>
  </si>
  <si>
    <t>Novosadová Kristina</t>
  </si>
  <si>
    <t>Pechlátová Nikola</t>
  </si>
  <si>
    <t>Sušice</t>
  </si>
  <si>
    <t>Němec - Veselý</t>
  </si>
  <si>
    <t>Bergmann Bořivoj</t>
  </si>
  <si>
    <t>Ulitzka Oliver</t>
  </si>
  <si>
    <t>Mrázek Jakub</t>
  </si>
  <si>
    <t>24071</t>
  </si>
  <si>
    <t>Furiš Eduard</t>
  </si>
  <si>
    <t>Suk Jakub</t>
  </si>
  <si>
    <t>Hrňák Vojtěch</t>
  </si>
  <si>
    <t>Kralupy</t>
  </si>
  <si>
    <t>Hrňák Jáchym</t>
  </si>
  <si>
    <t>Novák Michal</t>
  </si>
  <si>
    <t>24067</t>
  </si>
  <si>
    <t>Olšák Matyáš</t>
  </si>
  <si>
    <t>Kašák Filip</t>
  </si>
  <si>
    <t>Hrdličková Sára</t>
  </si>
  <si>
    <t>Nováková Denisa</t>
  </si>
  <si>
    <t>Lerch Eduard</t>
  </si>
  <si>
    <t>Klášter.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</si>
</sst>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_ ;[Red]\-0\ 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46"/>
  <sheetViews>
    <sheetView zoomScalePageLayoutView="0" workbookViewId="0" topLeftCell="A28">
      <selection activeCell="B47" sqref="B47:N47"/>
    </sheetView>
  </sheetViews>
  <sheetFormatPr defaultColWidth="9.00390625" defaultRowHeight="12.75"/>
  <cols>
    <col min="1" max="1" width="5.125" style="4" customWidth="1"/>
    <col min="2" max="2" width="7.25390625" style="1" customWidth="1"/>
    <col min="3" max="3" width="18.375" style="14" customWidth="1"/>
    <col min="4" max="4" width="4.625" style="3" customWidth="1"/>
    <col min="5" max="5" width="0" style="3" hidden="1" customWidth="1"/>
    <col min="6" max="6" width="11.75390625" style="14" customWidth="1"/>
    <col min="7" max="13" width="4.75390625" style="1" customWidth="1"/>
    <col min="14" max="14" width="5.75390625" style="1" customWidth="1"/>
    <col min="15" max="15" width="2.75390625" style="1" customWidth="1"/>
    <col min="16" max="16384" width="9.125" style="6" customWidth="1"/>
  </cols>
  <sheetData>
    <row r="1" spans="1:14" ht="52.5">
      <c r="A1" s="9" t="s">
        <v>0</v>
      </c>
      <c r="B1" s="10" t="s">
        <v>1</v>
      </c>
      <c r="C1" s="11" t="s">
        <v>11</v>
      </c>
      <c r="D1" s="10" t="s">
        <v>2</v>
      </c>
      <c r="E1" s="10" t="s">
        <v>3</v>
      </c>
      <c r="F1" s="12" t="s">
        <v>4</v>
      </c>
      <c r="G1" s="13" t="s">
        <v>81</v>
      </c>
      <c r="H1" s="13" t="s">
        <v>5</v>
      </c>
      <c r="I1" s="13" t="s">
        <v>82</v>
      </c>
      <c r="J1" s="13" t="s">
        <v>83</v>
      </c>
      <c r="K1" s="13" t="s">
        <v>84</v>
      </c>
      <c r="L1" s="13" t="s">
        <v>85</v>
      </c>
      <c r="M1" s="13" t="s">
        <v>6</v>
      </c>
      <c r="N1" s="13" t="s">
        <v>62</v>
      </c>
    </row>
    <row r="2" spans="1:14" ht="12.75">
      <c r="A2" s="4">
        <v>1</v>
      </c>
      <c r="B2" s="1">
        <v>24053</v>
      </c>
      <c r="C2" s="14" t="s">
        <v>40</v>
      </c>
      <c r="D2" s="3">
        <v>1</v>
      </c>
      <c r="F2" s="14" t="s">
        <v>24</v>
      </c>
      <c r="G2" s="20">
        <v>75</v>
      </c>
      <c r="H2" s="20">
        <v>75</v>
      </c>
      <c r="I2" s="20">
        <v>68</v>
      </c>
      <c r="J2" s="20">
        <v>75</v>
      </c>
      <c r="K2" s="20">
        <v>75</v>
      </c>
      <c r="L2" s="20">
        <v>75</v>
      </c>
      <c r="M2" s="20">
        <v>0</v>
      </c>
      <c r="N2" s="1">
        <f aca="true" t="shared" si="0" ref="N2:N45">SUM(G2:M2)-MIN(G2:M2)-SMALL(G2:M2,2)</f>
        <v>375</v>
      </c>
    </row>
    <row r="3" spans="1:14" ht="12.75">
      <c r="A3" s="4">
        <v>2</v>
      </c>
      <c r="B3" s="1">
        <v>61003</v>
      </c>
      <c r="C3" s="14" t="s">
        <v>95</v>
      </c>
      <c r="D3" s="3">
        <v>1</v>
      </c>
      <c r="F3" s="14" t="s">
        <v>96</v>
      </c>
      <c r="G3" s="20">
        <v>68</v>
      </c>
      <c r="H3" s="20">
        <v>62</v>
      </c>
      <c r="I3" s="20">
        <v>75</v>
      </c>
      <c r="J3" s="20">
        <v>46</v>
      </c>
      <c r="K3" s="20">
        <v>68</v>
      </c>
      <c r="L3" s="20">
        <v>0</v>
      </c>
      <c r="M3" s="20">
        <v>0</v>
      </c>
      <c r="N3" s="1">
        <f t="shared" si="0"/>
        <v>319</v>
      </c>
    </row>
    <row r="4" spans="1:14" ht="12.75">
      <c r="A4" s="4">
        <v>3</v>
      </c>
      <c r="B4" s="1">
        <v>133063</v>
      </c>
      <c r="C4" s="14" t="s">
        <v>48</v>
      </c>
      <c r="D4" s="3">
        <v>2</v>
      </c>
      <c r="F4" s="14" t="s">
        <v>22</v>
      </c>
      <c r="G4" s="20">
        <v>57</v>
      </c>
      <c r="H4" s="20">
        <v>68</v>
      </c>
      <c r="I4" s="20">
        <v>57</v>
      </c>
      <c r="J4" s="20">
        <v>68</v>
      </c>
      <c r="K4" s="20">
        <v>57</v>
      </c>
      <c r="L4" s="20">
        <v>68</v>
      </c>
      <c r="M4" s="20">
        <v>0</v>
      </c>
      <c r="N4" s="1">
        <f t="shared" si="0"/>
        <v>318</v>
      </c>
    </row>
    <row r="5" spans="1:14" ht="12.75">
      <c r="A5" s="4">
        <v>4</v>
      </c>
      <c r="B5" s="1">
        <v>12055</v>
      </c>
      <c r="C5" s="14" t="s">
        <v>28</v>
      </c>
      <c r="D5" s="3">
        <v>2</v>
      </c>
      <c r="F5" s="14" t="s">
        <v>16</v>
      </c>
      <c r="G5" s="20">
        <v>46</v>
      </c>
      <c r="H5" s="20">
        <v>57</v>
      </c>
      <c r="I5" s="20">
        <v>49</v>
      </c>
      <c r="J5" s="20">
        <v>62</v>
      </c>
      <c r="K5" s="20">
        <v>62</v>
      </c>
      <c r="L5" s="20">
        <v>53</v>
      </c>
      <c r="M5" s="20">
        <v>0</v>
      </c>
      <c r="N5" s="1">
        <f t="shared" si="0"/>
        <v>283</v>
      </c>
    </row>
    <row r="6" spans="1:14" ht="12.75">
      <c r="A6" s="4">
        <v>5</v>
      </c>
      <c r="B6" s="1">
        <v>119172</v>
      </c>
      <c r="C6" s="14" t="s">
        <v>50</v>
      </c>
      <c r="D6" s="3">
        <v>1</v>
      </c>
      <c r="F6" s="14" t="s">
        <v>7</v>
      </c>
      <c r="G6" s="20">
        <v>62</v>
      </c>
      <c r="H6" s="20">
        <v>53</v>
      </c>
      <c r="I6" s="20">
        <v>43</v>
      </c>
      <c r="J6" s="20">
        <v>57</v>
      </c>
      <c r="K6" s="20">
        <v>35</v>
      </c>
      <c r="L6" s="20">
        <v>57</v>
      </c>
      <c r="M6" s="20">
        <v>0</v>
      </c>
      <c r="N6" s="1">
        <f t="shared" si="0"/>
        <v>272</v>
      </c>
    </row>
    <row r="7" spans="1:14" ht="12.75">
      <c r="A7" s="4">
        <v>6</v>
      </c>
      <c r="B7" s="1">
        <v>119018</v>
      </c>
      <c r="C7" s="14" t="s">
        <v>23</v>
      </c>
      <c r="D7" s="3">
        <v>1</v>
      </c>
      <c r="F7" s="14" t="s">
        <v>7</v>
      </c>
      <c r="G7" s="20">
        <v>53</v>
      </c>
      <c r="H7" s="20">
        <v>49</v>
      </c>
      <c r="I7" s="20">
        <v>62</v>
      </c>
      <c r="J7" s="20">
        <v>53</v>
      </c>
      <c r="K7" s="20">
        <v>49</v>
      </c>
      <c r="L7" s="20">
        <v>49</v>
      </c>
      <c r="M7" s="20">
        <v>0</v>
      </c>
      <c r="N7" s="1">
        <f t="shared" si="0"/>
        <v>266</v>
      </c>
    </row>
    <row r="8" spans="1:14" ht="12.75">
      <c r="A8" s="4">
        <v>7</v>
      </c>
      <c r="B8" s="1">
        <v>103036</v>
      </c>
      <c r="C8" s="14" t="s">
        <v>34</v>
      </c>
      <c r="D8" s="3">
        <v>2</v>
      </c>
      <c r="F8" s="14" t="s">
        <v>13</v>
      </c>
      <c r="G8" s="20">
        <v>49</v>
      </c>
      <c r="H8" s="20">
        <v>46</v>
      </c>
      <c r="I8" s="20">
        <v>40</v>
      </c>
      <c r="J8" s="20">
        <v>49</v>
      </c>
      <c r="K8" s="20">
        <v>53</v>
      </c>
      <c r="L8" s="20">
        <v>62</v>
      </c>
      <c r="M8" s="20">
        <v>0</v>
      </c>
      <c r="N8" s="1">
        <f t="shared" si="0"/>
        <v>259</v>
      </c>
    </row>
    <row r="9" spans="1:14" ht="12.75">
      <c r="A9" s="4">
        <v>8</v>
      </c>
      <c r="B9" s="1">
        <v>129021</v>
      </c>
      <c r="C9" s="14" t="s">
        <v>45</v>
      </c>
      <c r="D9" s="3">
        <v>1</v>
      </c>
      <c r="F9" s="14" t="s">
        <v>46</v>
      </c>
      <c r="G9" s="20">
        <v>0</v>
      </c>
      <c r="H9" s="20">
        <v>43</v>
      </c>
      <c r="I9" s="20">
        <v>53</v>
      </c>
      <c r="J9" s="20">
        <v>43</v>
      </c>
      <c r="K9" s="20">
        <v>46</v>
      </c>
      <c r="L9" s="20">
        <v>43</v>
      </c>
      <c r="M9" s="20">
        <v>0</v>
      </c>
      <c r="N9" s="1">
        <f t="shared" si="0"/>
        <v>228</v>
      </c>
    </row>
    <row r="10" spans="1:14" ht="12.75">
      <c r="A10" s="4">
        <v>9</v>
      </c>
      <c r="B10" s="1">
        <v>129013</v>
      </c>
      <c r="C10" s="14" t="s">
        <v>53</v>
      </c>
      <c r="D10" s="3">
        <v>1</v>
      </c>
      <c r="F10" s="14" t="s">
        <v>46</v>
      </c>
      <c r="G10" s="20">
        <v>43</v>
      </c>
      <c r="H10" s="20">
        <v>37</v>
      </c>
      <c r="I10" s="20">
        <v>37</v>
      </c>
      <c r="J10" s="20">
        <v>29</v>
      </c>
      <c r="K10" s="20">
        <v>43</v>
      </c>
      <c r="L10" s="20">
        <v>46</v>
      </c>
      <c r="M10" s="20">
        <v>0</v>
      </c>
      <c r="N10" s="1">
        <f t="shared" si="0"/>
        <v>206</v>
      </c>
    </row>
    <row r="11" spans="1:14" ht="12.75">
      <c r="A11" s="4">
        <v>10</v>
      </c>
      <c r="B11" s="1">
        <v>119086</v>
      </c>
      <c r="C11" s="14" t="s">
        <v>37</v>
      </c>
      <c r="D11" s="3">
        <v>1</v>
      </c>
      <c r="F11" s="14" t="s">
        <v>7</v>
      </c>
      <c r="G11" s="20">
        <v>40</v>
      </c>
      <c r="H11" s="20">
        <v>40</v>
      </c>
      <c r="I11" s="20">
        <v>46</v>
      </c>
      <c r="J11" s="20">
        <v>33</v>
      </c>
      <c r="K11" s="20">
        <v>29</v>
      </c>
      <c r="L11" s="20">
        <v>25</v>
      </c>
      <c r="M11" s="20">
        <v>0</v>
      </c>
      <c r="N11" s="1">
        <f t="shared" si="0"/>
        <v>188</v>
      </c>
    </row>
    <row r="12" spans="1:14" ht="12.75">
      <c r="A12" s="4">
        <v>11</v>
      </c>
      <c r="B12" s="1">
        <v>119124</v>
      </c>
      <c r="C12" s="14" t="s">
        <v>38</v>
      </c>
      <c r="D12" s="3">
        <v>2</v>
      </c>
      <c r="F12" s="14" t="s">
        <v>7</v>
      </c>
      <c r="G12" s="20">
        <v>35</v>
      </c>
      <c r="H12" s="20">
        <v>35</v>
      </c>
      <c r="I12" s="20">
        <v>33</v>
      </c>
      <c r="J12" s="20">
        <v>31</v>
      </c>
      <c r="K12" s="20">
        <v>25</v>
      </c>
      <c r="L12" s="20">
        <v>35</v>
      </c>
      <c r="M12" s="20">
        <v>0</v>
      </c>
      <c r="N12" s="1">
        <f t="shared" si="0"/>
        <v>169</v>
      </c>
    </row>
    <row r="13" spans="1:14" ht="12.75">
      <c r="A13" s="4">
        <v>12</v>
      </c>
      <c r="B13" s="1">
        <v>119143</v>
      </c>
      <c r="C13" s="14" t="s">
        <v>63</v>
      </c>
      <c r="D13" s="3">
        <v>2</v>
      </c>
      <c r="F13" s="14" t="s">
        <v>7</v>
      </c>
      <c r="G13" s="20">
        <v>29</v>
      </c>
      <c r="H13" s="20">
        <v>27</v>
      </c>
      <c r="I13" s="20">
        <v>27</v>
      </c>
      <c r="J13" s="20">
        <v>35</v>
      </c>
      <c r="K13" s="20">
        <v>37</v>
      </c>
      <c r="L13" s="20">
        <v>40</v>
      </c>
      <c r="M13" s="20">
        <v>0</v>
      </c>
      <c r="N13" s="1">
        <f t="shared" si="0"/>
        <v>168</v>
      </c>
    </row>
    <row r="14" spans="1:14" ht="12.75">
      <c r="A14" s="4">
        <v>13</v>
      </c>
      <c r="B14" s="1">
        <v>129002</v>
      </c>
      <c r="C14" s="14" t="s">
        <v>65</v>
      </c>
      <c r="D14" s="3">
        <v>2</v>
      </c>
      <c r="F14" s="14" t="s">
        <v>46</v>
      </c>
      <c r="G14" s="20">
        <v>37</v>
      </c>
      <c r="H14" s="20">
        <v>33</v>
      </c>
      <c r="I14" s="20">
        <v>23</v>
      </c>
      <c r="J14" s="20">
        <v>37</v>
      </c>
      <c r="K14" s="20">
        <v>33</v>
      </c>
      <c r="L14" s="20">
        <v>27</v>
      </c>
      <c r="M14" s="20">
        <v>0</v>
      </c>
      <c r="N14" s="1">
        <f t="shared" si="0"/>
        <v>167</v>
      </c>
    </row>
    <row r="15" spans="1:14" ht="12.75">
      <c r="A15" s="4">
        <v>14</v>
      </c>
      <c r="B15" s="1">
        <v>119142</v>
      </c>
      <c r="C15" s="14" t="s">
        <v>52</v>
      </c>
      <c r="D15" s="3">
        <v>3</v>
      </c>
      <c r="F15" s="14" t="s">
        <v>7</v>
      </c>
      <c r="G15" s="20">
        <v>0</v>
      </c>
      <c r="H15" s="20">
        <v>25</v>
      </c>
      <c r="I15" s="20">
        <v>35</v>
      </c>
      <c r="J15" s="20">
        <v>40</v>
      </c>
      <c r="K15" s="20">
        <v>21</v>
      </c>
      <c r="L15" s="20">
        <v>33</v>
      </c>
      <c r="M15" s="20">
        <v>0</v>
      </c>
      <c r="N15" s="1">
        <f t="shared" si="0"/>
        <v>154</v>
      </c>
    </row>
    <row r="16" spans="1:14" ht="12.75">
      <c r="A16" s="4">
        <v>15</v>
      </c>
      <c r="B16" s="1">
        <v>64002</v>
      </c>
      <c r="C16" s="14" t="s">
        <v>21</v>
      </c>
      <c r="D16" s="3">
        <v>1</v>
      </c>
      <c r="F16" s="14" t="s">
        <v>18</v>
      </c>
      <c r="G16" s="20">
        <v>25</v>
      </c>
      <c r="H16" s="20">
        <v>23</v>
      </c>
      <c r="I16" s="20">
        <v>25</v>
      </c>
      <c r="J16" s="20">
        <v>19</v>
      </c>
      <c r="K16" s="20">
        <v>40</v>
      </c>
      <c r="L16" s="20">
        <v>29</v>
      </c>
      <c r="M16" s="20">
        <v>0</v>
      </c>
      <c r="N16" s="1">
        <f t="shared" si="0"/>
        <v>142</v>
      </c>
    </row>
    <row r="17" spans="1:14" ht="12.75">
      <c r="A17" s="4">
        <v>16</v>
      </c>
      <c r="B17" s="1">
        <v>119153</v>
      </c>
      <c r="C17" s="14" t="s">
        <v>49</v>
      </c>
      <c r="D17" s="3">
        <v>1</v>
      </c>
      <c r="F17" s="14" t="s">
        <v>7</v>
      </c>
      <c r="G17" s="20">
        <v>33</v>
      </c>
      <c r="H17" s="20">
        <v>31</v>
      </c>
      <c r="I17" s="20">
        <v>29</v>
      </c>
      <c r="J17" s="20">
        <v>27</v>
      </c>
      <c r="K17" s="20">
        <v>19</v>
      </c>
      <c r="L17" s="20">
        <v>21</v>
      </c>
      <c r="M17" s="20">
        <v>0</v>
      </c>
      <c r="N17" s="1">
        <f t="shared" si="0"/>
        <v>141</v>
      </c>
    </row>
    <row r="18" spans="1:14" ht="12.75">
      <c r="A18" s="4">
        <v>17</v>
      </c>
      <c r="B18" s="1">
        <v>64003</v>
      </c>
      <c r="C18" s="14" t="s">
        <v>19</v>
      </c>
      <c r="D18" s="8" t="s">
        <v>20</v>
      </c>
      <c r="F18" s="14" t="s">
        <v>18</v>
      </c>
      <c r="G18" s="20">
        <v>31</v>
      </c>
      <c r="H18" s="20">
        <v>29</v>
      </c>
      <c r="I18" s="20">
        <v>21</v>
      </c>
      <c r="J18" s="20">
        <v>23</v>
      </c>
      <c r="K18" s="20">
        <v>17</v>
      </c>
      <c r="L18" s="20">
        <v>37</v>
      </c>
      <c r="M18" s="20">
        <v>0</v>
      </c>
      <c r="N18" s="1">
        <f t="shared" si="0"/>
        <v>141</v>
      </c>
    </row>
    <row r="19" spans="1:14" ht="12.75">
      <c r="A19" s="4">
        <v>18</v>
      </c>
      <c r="B19" s="1">
        <v>30044</v>
      </c>
      <c r="C19" s="14" t="s">
        <v>100</v>
      </c>
      <c r="D19" s="3">
        <v>4</v>
      </c>
      <c r="F19" s="14" t="s">
        <v>101</v>
      </c>
      <c r="G19" s="20">
        <v>17</v>
      </c>
      <c r="H19" s="20">
        <v>14</v>
      </c>
      <c r="I19" s="20">
        <v>31</v>
      </c>
      <c r="J19" s="20">
        <v>25</v>
      </c>
      <c r="K19" s="20">
        <v>31</v>
      </c>
      <c r="L19" s="20">
        <v>31</v>
      </c>
      <c r="M19" s="20">
        <v>0</v>
      </c>
      <c r="N19" s="1">
        <f t="shared" si="0"/>
        <v>135</v>
      </c>
    </row>
    <row r="20" spans="1:14" ht="12.75">
      <c r="A20" s="4">
        <v>19</v>
      </c>
      <c r="B20" s="1">
        <v>119094</v>
      </c>
      <c r="C20" s="14" t="s">
        <v>54</v>
      </c>
      <c r="D20" s="3">
        <v>3</v>
      </c>
      <c r="F20" s="14" t="s">
        <v>7</v>
      </c>
      <c r="G20" s="20">
        <v>23</v>
      </c>
      <c r="H20" s="20">
        <v>19</v>
      </c>
      <c r="I20" s="20">
        <v>17</v>
      </c>
      <c r="J20" s="20">
        <v>15</v>
      </c>
      <c r="K20" s="20">
        <v>23</v>
      </c>
      <c r="L20" s="20">
        <v>23</v>
      </c>
      <c r="M20" s="20">
        <v>0</v>
      </c>
      <c r="N20" s="1">
        <f t="shared" si="0"/>
        <v>105</v>
      </c>
    </row>
    <row r="21" spans="1:14" ht="12.75">
      <c r="A21" s="4">
        <v>20</v>
      </c>
      <c r="B21" s="1">
        <v>39050</v>
      </c>
      <c r="C21" s="14" t="s">
        <v>97</v>
      </c>
      <c r="D21" s="3">
        <v>2</v>
      </c>
      <c r="F21" s="14" t="s">
        <v>98</v>
      </c>
      <c r="G21" s="20">
        <v>27</v>
      </c>
      <c r="H21" s="20">
        <v>21</v>
      </c>
      <c r="I21" s="20">
        <v>14</v>
      </c>
      <c r="J21" s="20">
        <v>21</v>
      </c>
      <c r="K21" s="20">
        <v>0</v>
      </c>
      <c r="L21" s="20">
        <v>0</v>
      </c>
      <c r="M21" s="20">
        <v>0</v>
      </c>
      <c r="N21" s="1">
        <f t="shared" si="0"/>
        <v>83</v>
      </c>
    </row>
    <row r="22" spans="1:14" ht="12.75">
      <c r="A22" s="4">
        <v>21</v>
      </c>
      <c r="B22" s="1">
        <v>185007</v>
      </c>
      <c r="C22" s="14" t="s">
        <v>86</v>
      </c>
      <c r="D22" s="3">
        <v>4</v>
      </c>
      <c r="F22" s="14" t="s">
        <v>88</v>
      </c>
      <c r="G22" s="20">
        <v>21</v>
      </c>
      <c r="H22" s="20">
        <v>12</v>
      </c>
      <c r="I22" s="20">
        <v>19</v>
      </c>
      <c r="J22" s="20">
        <v>14</v>
      </c>
      <c r="K22" s="20">
        <v>15</v>
      </c>
      <c r="L22" s="20">
        <v>14</v>
      </c>
      <c r="M22" s="20">
        <v>0</v>
      </c>
      <c r="N22" s="1">
        <f t="shared" si="0"/>
        <v>83</v>
      </c>
    </row>
    <row r="23" spans="1:14" ht="12.75">
      <c r="A23" s="4">
        <v>22</v>
      </c>
      <c r="B23" s="1">
        <v>185004</v>
      </c>
      <c r="C23" s="14" t="s">
        <v>99</v>
      </c>
      <c r="D23" s="3">
        <v>2</v>
      </c>
      <c r="F23" s="14" t="s">
        <v>88</v>
      </c>
      <c r="G23" s="20">
        <v>19</v>
      </c>
      <c r="H23" s="20">
        <v>15</v>
      </c>
      <c r="I23" s="20">
        <v>9</v>
      </c>
      <c r="J23" s="20">
        <v>12</v>
      </c>
      <c r="K23" s="20">
        <v>12</v>
      </c>
      <c r="L23" s="20">
        <v>15</v>
      </c>
      <c r="M23" s="20">
        <v>0</v>
      </c>
      <c r="N23" s="1">
        <f t="shared" si="0"/>
        <v>73</v>
      </c>
    </row>
    <row r="24" spans="1:14" ht="12.75">
      <c r="A24" s="4">
        <v>23</v>
      </c>
      <c r="B24" s="1">
        <v>119139</v>
      </c>
      <c r="C24" s="14" t="s">
        <v>51</v>
      </c>
      <c r="D24" s="3">
        <v>3</v>
      </c>
      <c r="F24" s="14" t="s">
        <v>7</v>
      </c>
      <c r="G24" s="20">
        <v>15</v>
      </c>
      <c r="H24" s="20">
        <v>17</v>
      </c>
      <c r="I24" s="20">
        <v>13</v>
      </c>
      <c r="J24" s="20">
        <v>11</v>
      </c>
      <c r="K24" s="20">
        <v>13</v>
      </c>
      <c r="L24" s="20">
        <v>13</v>
      </c>
      <c r="M24" s="20">
        <v>0</v>
      </c>
      <c r="N24" s="1">
        <f t="shared" si="0"/>
        <v>71</v>
      </c>
    </row>
    <row r="25" spans="1:14" ht="12.75">
      <c r="A25" s="4">
        <v>24</v>
      </c>
      <c r="B25" s="1">
        <v>103042</v>
      </c>
      <c r="C25" s="14" t="s">
        <v>127</v>
      </c>
      <c r="D25" s="3">
        <v>3</v>
      </c>
      <c r="F25" s="14" t="s">
        <v>13</v>
      </c>
      <c r="G25" s="20">
        <v>0</v>
      </c>
      <c r="H25" s="20">
        <v>0</v>
      </c>
      <c r="I25" s="20">
        <v>12</v>
      </c>
      <c r="J25" s="20">
        <v>13</v>
      </c>
      <c r="K25" s="20">
        <v>27</v>
      </c>
      <c r="L25" s="20">
        <v>17</v>
      </c>
      <c r="M25" s="20">
        <v>0</v>
      </c>
      <c r="N25" s="1">
        <f t="shared" si="0"/>
        <v>69</v>
      </c>
    </row>
    <row r="26" spans="1:14" ht="12.75">
      <c r="A26" s="4">
        <v>25</v>
      </c>
      <c r="B26" s="1">
        <v>119154</v>
      </c>
      <c r="C26" s="14" t="s">
        <v>87</v>
      </c>
      <c r="D26" s="3">
        <v>4</v>
      </c>
      <c r="F26" s="14" t="s">
        <v>7</v>
      </c>
      <c r="G26" s="20">
        <v>14</v>
      </c>
      <c r="H26" s="20">
        <v>9</v>
      </c>
      <c r="I26" s="20">
        <v>11</v>
      </c>
      <c r="J26" s="20">
        <v>17</v>
      </c>
      <c r="K26" s="20">
        <v>8</v>
      </c>
      <c r="L26" s="20">
        <v>11</v>
      </c>
      <c r="M26" s="20">
        <v>0</v>
      </c>
      <c r="N26" s="1">
        <f t="shared" si="0"/>
        <v>62</v>
      </c>
    </row>
    <row r="27" spans="1:14" ht="12.75">
      <c r="A27" s="4">
        <v>26</v>
      </c>
      <c r="B27" s="1">
        <v>119159</v>
      </c>
      <c r="C27" s="14" t="s">
        <v>36</v>
      </c>
      <c r="D27" s="3">
        <v>2</v>
      </c>
      <c r="F27" s="14" t="s">
        <v>7</v>
      </c>
      <c r="G27" s="20">
        <v>0</v>
      </c>
      <c r="H27" s="20">
        <v>0</v>
      </c>
      <c r="I27" s="20">
        <v>15</v>
      </c>
      <c r="J27" s="20">
        <v>0</v>
      </c>
      <c r="K27" s="20">
        <v>11</v>
      </c>
      <c r="L27" s="20">
        <v>19</v>
      </c>
      <c r="M27" s="20">
        <v>0</v>
      </c>
      <c r="N27" s="1">
        <f t="shared" si="0"/>
        <v>45</v>
      </c>
    </row>
    <row r="28" spans="1:14" ht="12.75">
      <c r="A28" s="4">
        <v>27</v>
      </c>
      <c r="B28" s="1">
        <v>24055</v>
      </c>
      <c r="C28" s="14" t="s">
        <v>55</v>
      </c>
      <c r="D28" s="3">
        <v>3</v>
      </c>
      <c r="F28" s="14" t="s">
        <v>24</v>
      </c>
      <c r="G28" s="20">
        <v>13</v>
      </c>
      <c r="H28" s="20">
        <v>11</v>
      </c>
      <c r="I28" s="20">
        <v>10</v>
      </c>
      <c r="J28" s="20">
        <v>7</v>
      </c>
      <c r="K28" s="20">
        <v>0</v>
      </c>
      <c r="L28" s="20">
        <v>0</v>
      </c>
      <c r="M28" s="20">
        <v>0</v>
      </c>
      <c r="N28" s="1">
        <f t="shared" si="0"/>
        <v>41</v>
      </c>
    </row>
    <row r="29" spans="1:14" ht="12.75">
      <c r="A29" s="4">
        <v>28</v>
      </c>
      <c r="B29" s="1">
        <v>119173</v>
      </c>
      <c r="C29" s="14" t="s">
        <v>108</v>
      </c>
      <c r="D29" s="3">
        <v>4</v>
      </c>
      <c r="F29" s="14" t="s">
        <v>7</v>
      </c>
      <c r="G29" s="20">
        <v>8</v>
      </c>
      <c r="H29" s="20">
        <v>4</v>
      </c>
      <c r="I29" s="20">
        <v>7</v>
      </c>
      <c r="J29" s="20">
        <v>9</v>
      </c>
      <c r="K29" s="20">
        <v>6</v>
      </c>
      <c r="L29" s="20">
        <v>9</v>
      </c>
      <c r="M29" s="20">
        <v>0</v>
      </c>
      <c r="N29" s="1">
        <f t="shared" si="0"/>
        <v>39</v>
      </c>
    </row>
    <row r="30" spans="1:14" ht="12.75">
      <c r="A30" s="4">
        <v>29</v>
      </c>
      <c r="B30" s="1">
        <v>119012</v>
      </c>
      <c r="C30" s="14" t="s">
        <v>64</v>
      </c>
      <c r="D30" s="3">
        <v>3</v>
      </c>
      <c r="F30" s="14" t="s">
        <v>7</v>
      </c>
      <c r="G30" s="20">
        <v>0</v>
      </c>
      <c r="H30" s="20">
        <v>13</v>
      </c>
      <c r="I30" s="20">
        <v>0</v>
      </c>
      <c r="J30" s="20">
        <v>0</v>
      </c>
      <c r="K30" s="20">
        <v>10</v>
      </c>
      <c r="L30" s="20">
        <v>12</v>
      </c>
      <c r="M30" s="20">
        <v>0</v>
      </c>
      <c r="N30" s="1">
        <f t="shared" si="0"/>
        <v>35</v>
      </c>
    </row>
    <row r="31" spans="1:14" ht="12.75">
      <c r="A31" s="4">
        <v>30</v>
      </c>
      <c r="B31" s="1">
        <v>119152</v>
      </c>
      <c r="C31" s="14" t="s">
        <v>109</v>
      </c>
      <c r="D31" s="3">
        <v>4</v>
      </c>
      <c r="F31" s="14" t="s">
        <v>7</v>
      </c>
      <c r="G31" s="20">
        <v>7</v>
      </c>
      <c r="H31" s="20">
        <v>5</v>
      </c>
      <c r="I31" s="20">
        <v>2</v>
      </c>
      <c r="J31" s="20">
        <v>0</v>
      </c>
      <c r="K31" s="20">
        <v>9</v>
      </c>
      <c r="L31" s="20">
        <v>10</v>
      </c>
      <c r="M31" s="20">
        <v>0</v>
      </c>
      <c r="N31" s="1">
        <f t="shared" si="0"/>
        <v>33</v>
      </c>
    </row>
    <row r="32" spans="1:14" ht="12.75">
      <c r="A32" s="4">
        <v>31</v>
      </c>
      <c r="B32" s="1">
        <v>119092</v>
      </c>
      <c r="C32" s="14" t="s">
        <v>107</v>
      </c>
      <c r="D32" s="3">
        <v>4</v>
      </c>
      <c r="F32" s="14" t="s">
        <v>7</v>
      </c>
      <c r="G32" s="20">
        <v>9</v>
      </c>
      <c r="H32" s="20">
        <v>6</v>
      </c>
      <c r="I32" s="20">
        <v>4</v>
      </c>
      <c r="J32" s="20">
        <v>8</v>
      </c>
      <c r="K32" s="20">
        <v>0</v>
      </c>
      <c r="L32" s="20">
        <v>0</v>
      </c>
      <c r="M32" s="20">
        <v>0</v>
      </c>
      <c r="N32" s="1">
        <f t="shared" si="0"/>
        <v>27</v>
      </c>
    </row>
    <row r="33" spans="1:14" ht="12.75">
      <c r="A33" s="4">
        <v>32</v>
      </c>
      <c r="B33" s="2">
        <v>112018</v>
      </c>
      <c r="C33" s="14" t="s">
        <v>102</v>
      </c>
      <c r="D33" s="8" t="s">
        <v>103</v>
      </c>
      <c r="F33" s="3" t="s">
        <v>17</v>
      </c>
      <c r="G33" s="20">
        <v>12</v>
      </c>
      <c r="H33" s="20">
        <v>10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1">
        <f t="shared" si="0"/>
        <v>22</v>
      </c>
    </row>
    <row r="34" spans="1:14" ht="12.75">
      <c r="A34" s="4">
        <v>33</v>
      </c>
      <c r="B34" s="1">
        <v>135014</v>
      </c>
      <c r="C34" s="14" t="s">
        <v>104</v>
      </c>
      <c r="D34" s="3">
        <v>2</v>
      </c>
      <c r="F34" s="14" t="s">
        <v>105</v>
      </c>
      <c r="G34" s="20">
        <v>11</v>
      </c>
      <c r="H34" s="20">
        <v>8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1">
        <f t="shared" si="0"/>
        <v>19</v>
      </c>
    </row>
    <row r="35" spans="1:14" ht="12.75">
      <c r="A35" s="4">
        <v>34</v>
      </c>
      <c r="B35" s="1">
        <v>121003</v>
      </c>
      <c r="C35" s="14" t="s">
        <v>128</v>
      </c>
      <c r="D35" s="3">
        <v>2</v>
      </c>
      <c r="F35" s="14" t="s">
        <v>91</v>
      </c>
      <c r="G35" s="20">
        <v>0</v>
      </c>
      <c r="H35" s="20">
        <v>0</v>
      </c>
      <c r="I35" s="20">
        <v>6</v>
      </c>
      <c r="J35" s="20">
        <v>0</v>
      </c>
      <c r="K35" s="20">
        <v>5</v>
      </c>
      <c r="L35" s="20">
        <v>8</v>
      </c>
      <c r="M35" s="20">
        <v>0</v>
      </c>
      <c r="N35" s="1">
        <f t="shared" si="0"/>
        <v>19</v>
      </c>
    </row>
    <row r="36" spans="1:14" ht="12.75">
      <c r="A36" s="4">
        <v>35</v>
      </c>
      <c r="B36" s="1">
        <v>24011</v>
      </c>
      <c r="C36" s="14" t="s">
        <v>47</v>
      </c>
      <c r="D36" s="3">
        <v>2</v>
      </c>
      <c r="F36" s="14" t="s">
        <v>24</v>
      </c>
      <c r="G36" s="20">
        <v>0</v>
      </c>
      <c r="H36" s="20">
        <v>0</v>
      </c>
      <c r="I36" s="20">
        <v>8</v>
      </c>
      <c r="J36" s="20">
        <v>10</v>
      </c>
      <c r="K36" s="20">
        <v>0</v>
      </c>
      <c r="L36" s="20">
        <v>0</v>
      </c>
      <c r="M36" s="20">
        <v>0</v>
      </c>
      <c r="N36" s="1">
        <f t="shared" si="0"/>
        <v>18</v>
      </c>
    </row>
    <row r="37" spans="1:14" ht="12.75">
      <c r="A37" s="4">
        <v>36</v>
      </c>
      <c r="B37" s="1">
        <v>57036</v>
      </c>
      <c r="C37" s="14" t="s">
        <v>106</v>
      </c>
      <c r="D37" s="3">
        <v>4</v>
      </c>
      <c r="F37" s="14" t="s">
        <v>25</v>
      </c>
      <c r="G37" s="20">
        <v>10</v>
      </c>
      <c r="H37" s="20">
        <v>7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1">
        <f t="shared" si="0"/>
        <v>17</v>
      </c>
    </row>
    <row r="38" spans="1:14" ht="12.75">
      <c r="A38" s="4">
        <v>37</v>
      </c>
      <c r="B38" s="1">
        <v>60053</v>
      </c>
      <c r="C38" s="14" t="s">
        <v>132</v>
      </c>
      <c r="D38" s="3">
        <v>2</v>
      </c>
      <c r="F38" s="14" t="s">
        <v>119</v>
      </c>
      <c r="G38" s="20">
        <v>0</v>
      </c>
      <c r="H38" s="20">
        <v>0</v>
      </c>
      <c r="I38" s="20">
        <v>0</v>
      </c>
      <c r="J38" s="20">
        <v>0</v>
      </c>
      <c r="K38" s="20">
        <v>14</v>
      </c>
      <c r="L38" s="20">
        <v>0</v>
      </c>
      <c r="M38" s="20">
        <v>0</v>
      </c>
      <c r="N38" s="1">
        <f t="shared" si="0"/>
        <v>14</v>
      </c>
    </row>
    <row r="39" spans="1:14" ht="12.75">
      <c r="A39" s="4">
        <v>38</v>
      </c>
      <c r="B39" s="1">
        <v>121103</v>
      </c>
      <c r="C39" s="14" t="s">
        <v>129</v>
      </c>
      <c r="D39" s="3">
        <v>4</v>
      </c>
      <c r="F39" s="14" t="s">
        <v>91</v>
      </c>
      <c r="G39" s="20">
        <v>0</v>
      </c>
      <c r="H39" s="20">
        <v>0</v>
      </c>
      <c r="I39" s="20">
        <v>3</v>
      </c>
      <c r="J39" s="20">
        <v>0</v>
      </c>
      <c r="K39" s="20">
        <v>2</v>
      </c>
      <c r="L39" s="20">
        <v>7</v>
      </c>
      <c r="M39" s="20">
        <v>0</v>
      </c>
      <c r="N39" s="1">
        <f t="shared" si="0"/>
        <v>12</v>
      </c>
    </row>
    <row r="40" spans="1:14" ht="12.75">
      <c r="A40" s="4">
        <v>39</v>
      </c>
      <c r="B40" s="18" t="s">
        <v>130</v>
      </c>
      <c r="C40" s="5" t="s">
        <v>131</v>
      </c>
      <c r="D40" s="8" t="s">
        <v>103</v>
      </c>
      <c r="E40" s="8"/>
      <c r="F40" s="14" t="s">
        <v>24</v>
      </c>
      <c r="G40" s="20">
        <v>0</v>
      </c>
      <c r="H40" s="20">
        <v>0</v>
      </c>
      <c r="I40" s="20">
        <v>1</v>
      </c>
      <c r="J40" s="20">
        <v>0</v>
      </c>
      <c r="K40" s="20">
        <v>1</v>
      </c>
      <c r="L40" s="20">
        <v>6</v>
      </c>
      <c r="M40" s="20">
        <v>0</v>
      </c>
      <c r="N40" s="1">
        <f t="shared" si="0"/>
        <v>8</v>
      </c>
    </row>
    <row r="41" spans="1:14" ht="12.75">
      <c r="A41" s="4">
        <v>40</v>
      </c>
      <c r="B41" s="1">
        <v>14068</v>
      </c>
      <c r="C41" s="14" t="s">
        <v>133</v>
      </c>
      <c r="D41" s="3">
        <v>2</v>
      </c>
      <c r="F41" s="14" t="s">
        <v>134</v>
      </c>
      <c r="G41" s="20">
        <v>0</v>
      </c>
      <c r="H41" s="20">
        <v>0</v>
      </c>
      <c r="I41" s="20">
        <v>0</v>
      </c>
      <c r="J41" s="20">
        <v>0</v>
      </c>
      <c r="K41" s="20">
        <v>7</v>
      </c>
      <c r="L41" s="20">
        <v>0</v>
      </c>
      <c r="M41" s="20">
        <v>0</v>
      </c>
      <c r="N41" s="1">
        <f t="shared" si="0"/>
        <v>7</v>
      </c>
    </row>
    <row r="42" spans="1:14" ht="12.75">
      <c r="A42" s="4">
        <v>41</v>
      </c>
      <c r="B42" s="1">
        <v>57036</v>
      </c>
      <c r="C42" s="14" t="s">
        <v>106</v>
      </c>
      <c r="D42" s="3">
        <v>4</v>
      </c>
      <c r="F42" s="14" t="s">
        <v>25</v>
      </c>
      <c r="G42" s="20">
        <v>0</v>
      </c>
      <c r="H42" s="20">
        <v>0</v>
      </c>
      <c r="I42" s="20">
        <v>5</v>
      </c>
      <c r="J42" s="20">
        <v>0</v>
      </c>
      <c r="K42" s="20">
        <v>0</v>
      </c>
      <c r="L42" s="20">
        <v>0</v>
      </c>
      <c r="M42" s="20">
        <v>0</v>
      </c>
      <c r="N42" s="1">
        <f t="shared" si="0"/>
        <v>5</v>
      </c>
    </row>
    <row r="43" spans="1:15" ht="12.75">
      <c r="A43" s="4">
        <v>42</v>
      </c>
      <c r="B43" s="18" t="s">
        <v>137</v>
      </c>
      <c r="C43" s="5" t="s">
        <v>138</v>
      </c>
      <c r="D43" s="8" t="s">
        <v>26</v>
      </c>
      <c r="E43" s="8"/>
      <c r="F43" s="14" t="s">
        <v>24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5</v>
      </c>
      <c r="M43" s="20">
        <v>0</v>
      </c>
      <c r="N43" s="1">
        <f t="shared" si="0"/>
        <v>5</v>
      </c>
      <c r="O43" s="6"/>
    </row>
    <row r="44" spans="1:14" ht="12.75">
      <c r="A44" s="4">
        <v>43</v>
      </c>
      <c r="B44" s="1">
        <v>14067</v>
      </c>
      <c r="C44" s="14" t="s">
        <v>135</v>
      </c>
      <c r="D44" s="3">
        <v>4</v>
      </c>
      <c r="F44" s="14" t="s">
        <v>134</v>
      </c>
      <c r="G44" s="20">
        <v>0</v>
      </c>
      <c r="H44" s="20">
        <v>0</v>
      </c>
      <c r="I44" s="20">
        <v>0</v>
      </c>
      <c r="J44" s="20">
        <v>0</v>
      </c>
      <c r="K44" s="20">
        <v>4</v>
      </c>
      <c r="L44" s="20">
        <v>0</v>
      </c>
      <c r="M44" s="20">
        <v>0</v>
      </c>
      <c r="N44" s="1">
        <f t="shared" si="0"/>
        <v>4</v>
      </c>
    </row>
    <row r="45" spans="1:14" ht="12.75">
      <c r="A45" s="4">
        <v>44</v>
      </c>
      <c r="B45" s="1">
        <v>14033</v>
      </c>
      <c r="C45" s="14" t="s">
        <v>136</v>
      </c>
      <c r="D45" s="8" t="s">
        <v>75</v>
      </c>
      <c r="F45" s="14" t="s">
        <v>134</v>
      </c>
      <c r="G45" s="20">
        <v>0</v>
      </c>
      <c r="H45" s="20">
        <v>0</v>
      </c>
      <c r="I45" s="20">
        <v>0</v>
      </c>
      <c r="J45" s="20">
        <v>0</v>
      </c>
      <c r="K45" s="20">
        <v>3</v>
      </c>
      <c r="L45" s="20">
        <v>0</v>
      </c>
      <c r="M45" s="20">
        <v>0</v>
      </c>
      <c r="N45" s="1">
        <f t="shared" si="0"/>
        <v>3</v>
      </c>
    </row>
    <row r="46" spans="4:13" ht="12.75">
      <c r="D46" s="8"/>
      <c r="G46" s="20"/>
      <c r="H46" s="20"/>
      <c r="I46" s="20"/>
      <c r="J46" s="20"/>
      <c r="K46" s="20"/>
      <c r="L46" s="20"/>
      <c r="M46" s="20"/>
    </row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F7" sqref="F7:N8"/>
    </sheetView>
  </sheetViews>
  <sheetFormatPr defaultColWidth="9.00390625" defaultRowHeight="12.75"/>
  <cols>
    <col min="1" max="1" width="3.875" style="0" customWidth="1"/>
    <col min="3" max="3" width="19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2" width="5.375" style="0" customWidth="1"/>
    <col min="13" max="13" width="4.375" style="0" customWidth="1"/>
  </cols>
  <sheetData>
    <row r="1" spans="1:13" ht="52.5">
      <c r="A1" s="10" t="s">
        <v>0</v>
      </c>
      <c r="B1" s="10" t="s">
        <v>1</v>
      </c>
      <c r="C1" s="11" t="s">
        <v>15</v>
      </c>
      <c r="D1" s="10" t="s">
        <v>2</v>
      </c>
      <c r="E1" s="12" t="s">
        <v>4</v>
      </c>
      <c r="F1" s="13" t="s">
        <v>81</v>
      </c>
      <c r="G1" s="13" t="s">
        <v>5</v>
      </c>
      <c r="H1" s="13" t="s">
        <v>82</v>
      </c>
      <c r="I1" s="13" t="s">
        <v>83</v>
      </c>
      <c r="J1" s="13" t="s">
        <v>84</v>
      </c>
      <c r="K1" s="13" t="s">
        <v>85</v>
      </c>
      <c r="L1" s="13" t="s">
        <v>6</v>
      </c>
      <c r="M1" s="13" t="s">
        <v>62</v>
      </c>
    </row>
    <row r="2" spans="1:15" ht="12.75">
      <c r="A2" s="25">
        <v>1</v>
      </c>
      <c r="B2" s="1">
        <v>119053</v>
      </c>
      <c r="C2" s="14" t="s">
        <v>58</v>
      </c>
      <c r="D2" s="3">
        <v>3</v>
      </c>
      <c r="E2" s="14" t="s">
        <v>7</v>
      </c>
      <c r="F2" s="3">
        <v>60</v>
      </c>
      <c r="G2" s="3">
        <v>60</v>
      </c>
      <c r="H2" s="3">
        <v>60</v>
      </c>
      <c r="I2" s="20">
        <v>60</v>
      </c>
      <c r="J2" s="3">
        <v>60</v>
      </c>
      <c r="K2" s="3">
        <v>60</v>
      </c>
      <c r="L2" s="3">
        <v>0</v>
      </c>
      <c r="M2" s="27">
        <f>SUM(F2:L2)-MIN(F2:L2)-SMALL(F2:L2,2)</f>
        <v>300</v>
      </c>
      <c r="O2" t="s">
        <v>27</v>
      </c>
    </row>
    <row r="3" spans="1:13" ht="12.75">
      <c r="A3" s="25">
        <v>2</v>
      </c>
      <c r="B3" s="1">
        <v>119157</v>
      </c>
      <c r="C3" s="14" t="s">
        <v>59</v>
      </c>
      <c r="D3" s="3">
        <v>3</v>
      </c>
      <c r="E3" s="14" t="s">
        <v>7</v>
      </c>
      <c r="F3" s="3">
        <v>53</v>
      </c>
      <c r="G3" s="3">
        <v>53</v>
      </c>
      <c r="H3" s="3">
        <v>53</v>
      </c>
      <c r="I3" s="20">
        <v>53</v>
      </c>
      <c r="J3" s="3">
        <v>53</v>
      </c>
      <c r="K3" s="3">
        <v>53</v>
      </c>
      <c r="L3" s="3">
        <v>0</v>
      </c>
      <c r="M3" s="27">
        <f>SUM(F3:L3)-MIN(F3:L3)-SMALL(F3:L3,2)</f>
        <v>265</v>
      </c>
    </row>
    <row r="4" spans="1:13" ht="12.75">
      <c r="A4" s="25">
        <v>3</v>
      </c>
      <c r="B4" s="1">
        <v>119145</v>
      </c>
      <c r="C4" s="14" t="s">
        <v>60</v>
      </c>
      <c r="D4" s="3">
        <v>3</v>
      </c>
      <c r="E4" s="14" t="s">
        <v>7</v>
      </c>
      <c r="F4" s="3">
        <v>0</v>
      </c>
      <c r="G4" s="3">
        <v>0</v>
      </c>
      <c r="H4" s="3">
        <v>47</v>
      </c>
      <c r="I4" s="20">
        <v>47</v>
      </c>
      <c r="J4" s="3">
        <v>47</v>
      </c>
      <c r="K4" s="3">
        <v>47</v>
      </c>
      <c r="L4" s="3">
        <v>0</v>
      </c>
      <c r="M4" s="27">
        <f>SUM(F4:L4)-MIN(F4:L4)-SMALL(F4:L4,2)</f>
        <v>188</v>
      </c>
    </row>
    <row r="5" spans="1:13" ht="12.75">
      <c r="A5" s="25">
        <v>4</v>
      </c>
      <c r="B5" s="1">
        <v>119181</v>
      </c>
      <c r="C5" s="14" t="s">
        <v>117</v>
      </c>
      <c r="D5" s="3">
        <v>4</v>
      </c>
      <c r="E5" s="14" t="s">
        <v>7</v>
      </c>
      <c r="F5" s="3">
        <v>0</v>
      </c>
      <c r="G5" s="3">
        <v>47</v>
      </c>
      <c r="H5" s="3">
        <v>0</v>
      </c>
      <c r="I5" s="20">
        <v>0</v>
      </c>
      <c r="J5" s="3">
        <v>0</v>
      </c>
      <c r="K5" s="3">
        <v>0</v>
      </c>
      <c r="L5" s="3">
        <v>0</v>
      </c>
      <c r="M5" s="27">
        <f>SUM(F5:L5)-MIN(F5:L5)-SMALL(F5:L5,2)</f>
        <v>47</v>
      </c>
    </row>
    <row r="6" spans="1:13" ht="12.75">
      <c r="A6" s="25"/>
      <c r="B6" s="1"/>
      <c r="C6" s="14"/>
      <c r="D6" s="3"/>
      <c r="E6" s="14"/>
      <c r="F6" s="3"/>
      <c r="G6" s="3"/>
      <c r="H6" s="3"/>
      <c r="I6" s="20"/>
      <c r="J6" s="3"/>
      <c r="K6" s="3"/>
      <c r="L6" s="3"/>
      <c r="M6" s="27" t="s">
        <v>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N30"/>
  <sheetViews>
    <sheetView zoomScalePageLayoutView="0" workbookViewId="0" topLeftCell="A1">
      <selection activeCell="B27" sqref="B27:N28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4.75390625" style="6" customWidth="1"/>
    <col min="13" max="13" width="5.875" style="6" customWidth="1"/>
    <col min="14" max="14" width="5.25390625" style="6" customWidth="1"/>
    <col min="15" max="16384" width="9.125" style="6" customWidth="1"/>
  </cols>
  <sheetData>
    <row r="1" spans="1:14" ht="51" customHeight="1">
      <c r="A1" s="10" t="s">
        <v>0</v>
      </c>
      <c r="B1" s="10" t="s">
        <v>1</v>
      </c>
      <c r="C1" s="11" t="s">
        <v>12</v>
      </c>
      <c r="D1" s="10" t="s">
        <v>2</v>
      </c>
      <c r="E1" s="10" t="s">
        <v>3</v>
      </c>
      <c r="F1" s="12" t="s">
        <v>4</v>
      </c>
      <c r="G1" s="13" t="s">
        <v>81</v>
      </c>
      <c r="H1" s="13" t="s">
        <v>5</v>
      </c>
      <c r="I1" s="13" t="s">
        <v>82</v>
      </c>
      <c r="J1" s="13" t="s">
        <v>83</v>
      </c>
      <c r="K1" s="13" t="s">
        <v>84</v>
      </c>
      <c r="L1" s="13" t="s">
        <v>85</v>
      </c>
      <c r="M1" s="13" t="s">
        <v>6</v>
      </c>
      <c r="N1" s="13" t="s">
        <v>62</v>
      </c>
    </row>
    <row r="2" spans="1:14" ht="15" customHeight="1">
      <c r="A2" s="4">
        <v>1</v>
      </c>
      <c r="B2" s="1">
        <v>103016</v>
      </c>
      <c r="C2" s="14" t="s">
        <v>29</v>
      </c>
      <c r="D2" s="3">
        <v>1</v>
      </c>
      <c r="F2" s="14" t="s">
        <v>13</v>
      </c>
      <c r="G2" s="3">
        <v>60</v>
      </c>
      <c r="H2" s="3">
        <v>60</v>
      </c>
      <c r="I2" s="3">
        <v>60</v>
      </c>
      <c r="J2" s="3">
        <v>60</v>
      </c>
      <c r="K2" s="3">
        <v>60</v>
      </c>
      <c r="L2" s="3">
        <v>60</v>
      </c>
      <c r="M2" s="3">
        <v>0</v>
      </c>
      <c r="N2" s="1">
        <f aca="true" t="shared" si="0" ref="N2:N25">SUM(G2:M2)-MIN(G2:M2)-SMALL(G2:M2,2)</f>
        <v>300</v>
      </c>
    </row>
    <row r="3" spans="1:14" ht="15" customHeight="1">
      <c r="A3" s="4">
        <v>2</v>
      </c>
      <c r="B3" s="1">
        <v>30043</v>
      </c>
      <c r="C3" s="14" t="s">
        <v>56</v>
      </c>
      <c r="D3" s="3">
        <v>1</v>
      </c>
      <c r="F3" s="14" t="s">
        <v>57</v>
      </c>
      <c r="G3" s="3">
        <v>42</v>
      </c>
      <c r="H3" s="3">
        <v>42</v>
      </c>
      <c r="I3" s="3">
        <v>47</v>
      </c>
      <c r="J3" s="3">
        <v>47</v>
      </c>
      <c r="K3" s="3">
        <v>53</v>
      </c>
      <c r="L3" s="3">
        <v>47</v>
      </c>
      <c r="M3" s="3">
        <v>0</v>
      </c>
      <c r="N3" s="1">
        <f t="shared" si="0"/>
        <v>236</v>
      </c>
    </row>
    <row r="4" spans="1:14" ht="12.75">
      <c r="A4" s="4">
        <v>3</v>
      </c>
      <c r="B4" s="1">
        <v>119053</v>
      </c>
      <c r="C4" s="14" t="s">
        <v>58</v>
      </c>
      <c r="D4" s="3">
        <v>3</v>
      </c>
      <c r="F4" s="14" t="s">
        <v>7</v>
      </c>
      <c r="G4" s="3">
        <v>53</v>
      </c>
      <c r="H4" s="3">
        <v>53</v>
      </c>
      <c r="I4" s="3">
        <v>42</v>
      </c>
      <c r="J4" s="3">
        <v>42</v>
      </c>
      <c r="K4" s="3">
        <v>38</v>
      </c>
      <c r="L4" s="3">
        <v>42</v>
      </c>
      <c r="M4" s="3">
        <v>0</v>
      </c>
      <c r="N4" s="1">
        <f t="shared" si="0"/>
        <v>232</v>
      </c>
    </row>
    <row r="5" spans="1:14" ht="12.75">
      <c r="A5" s="4">
        <v>4</v>
      </c>
      <c r="B5" s="1">
        <v>12048</v>
      </c>
      <c r="C5" s="14" t="s">
        <v>33</v>
      </c>
      <c r="D5" s="3">
        <v>2</v>
      </c>
      <c r="F5" s="14" t="s">
        <v>16</v>
      </c>
      <c r="G5" s="3">
        <v>0</v>
      </c>
      <c r="H5" s="3">
        <v>0</v>
      </c>
      <c r="I5" s="3">
        <v>53</v>
      </c>
      <c r="J5" s="3">
        <v>53</v>
      </c>
      <c r="K5" s="3">
        <v>47</v>
      </c>
      <c r="L5" s="3">
        <v>53</v>
      </c>
      <c r="M5" s="3">
        <v>0</v>
      </c>
      <c r="N5" s="1">
        <f t="shared" si="0"/>
        <v>206</v>
      </c>
    </row>
    <row r="6" spans="1:14" ht="12.75">
      <c r="A6" s="4">
        <v>5</v>
      </c>
      <c r="B6" s="1">
        <v>121008</v>
      </c>
      <c r="C6" s="14" t="s">
        <v>90</v>
      </c>
      <c r="D6" s="3">
        <v>2</v>
      </c>
      <c r="F6" s="14" t="s">
        <v>91</v>
      </c>
      <c r="G6" s="3">
        <v>47</v>
      </c>
      <c r="H6" s="3">
        <v>47</v>
      </c>
      <c r="I6" s="3">
        <v>38</v>
      </c>
      <c r="J6" s="3">
        <v>31</v>
      </c>
      <c r="K6" s="3">
        <v>34</v>
      </c>
      <c r="L6" s="3">
        <v>31</v>
      </c>
      <c r="M6" s="3">
        <v>0</v>
      </c>
      <c r="N6" s="1">
        <f t="shared" si="0"/>
        <v>197</v>
      </c>
    </row>
    <row r="7" spans="1:14" ht="12.75">
      <c r="A7" s="4">
        <v>6</v>
      </c>
      <c r="B7" s="1">
        <v>133047</v>
      </c>
      <c r="C7" s="14" t="s">
        <v>32</v>
      </c>
      <c r="D7" s="3">
        <v>2</v>
      </c>
      <c r="F7" s="14" t="s">
        <v>31</v>
      </c>
      <c r="G7" s="3">
        <v>38</v>
      </c>
      <c r="H7" s="3">
        <v>38</v>
      </c>
      <c r="I7" s="3">
        <v>31</v>
      </c>
      <c r="J7" s="3">
        <v>34</v>
      </c>
      <c r="K7" s="3">
        <v>42</v>
      </c>
      <c r="L7" s="3">
        <v>38</v>
      </c>
      <c r="M7" s="3">
        <v>0</v>
      </c>
      <c r="N7" s="1">
        <f t="shared" si="0"/>
        <v>190</v>
      </c>
    </row>
    <row r="8" spans="1:14" ht="12.75">
      <c r="A8" s="4">
        <v>7</v>
      </c>
      <c r="B8" s="1">
        <v>119157</v>
      </c>
      <c r="C8" s="14" t="s">
        <v>59</v>
      </c>
      <c r="D8" s="3">
        <v>3</v>
      </c>
      <c r="F8" s="14" t="s">
        <v>7</v>
      </c>
      <c r="G8" s="3">
        <v>34</v>
      </c>
      <c r="H8" s="3">
        <v>34</v>
      </c>
      <c r="I8" s="3">
        <v>34</v>
      </c>
      <c r="J8" s="3">
        <v>38</v>
      </c>
      <c r="K8" s="3">
        <v>31</v>
      </c>
      <c r="L8" s="3">
        <v>34</v>
      </c>
      <c r="M8" s="3">
        <v>0</v>
      </c>
      <c r="N8" s="1">
        <f t="shared" si="0"/>
        <v>174</v>
      </c>
    </row>
    <row r="9" spans="1:14" ht="12.75">
      <c r="A9" s="4">
        <v>8</v>
      </c>
      <c r="B9" s="1">
        <v>103009</v>
      </c>
      <c r="C9" s="14" t="s">
        <v>92</v>
      </c>
      <c r="D9" s="3">
        <v>2</v>
      </c>
      <c r="F9" s="14" t="s">
        <v>13</v>
      </c>
      <c r="G9" s="3">
        <v>25</v>
      </c>
      <c r="H9" s="3">
        <v>25</v>
      </c>
      <c r="I9" s="3">
        <v>28</v>
      </c>
      <c r="J9" s="3">
        <v>28</v>
      </c>
      <c r="K9" s="3">
        <v>28</v>
      </c>
      <c r="L9" s="3">
        <v>25</v>
      </c>
      <c r="M9" s="3">
        <v>0</v>
      </c>
      <c r="N9" s="1">
        <f t="shared" si="0"/>
        <v>134</v>
      </c>
    </row>
    <row r="10" spans="1:14" ht="12.75">
      <c r="A10" s="4">
        <v>9</v>
      </c>
      <c r="B10" s="1">
        <v>133068</v>
      </c>
      <c r="C10" s="14" t="s">
        <v>30</v>
      </c>
      <c r="D10" s="3">
        <v>2</v>
      </c>
      <c r="F10" s="14" t="s">
        <v>31</v>
      </c>
      <c r="G10" s="3">
        <v>31</v>
      </c>
      <c r="H10" s="3">
        <v>31</v>
      </c>
      <c r="I10" s="3">
        <v>0</v>
      </c>
      <c r="J10" s="3">
        <v>0</v>
      </c>
      <c r="K10" s="3">
        <v>25</v>
      </c>
      <c r="L10" s="3">
        <v>28</v>
      </c>
      <c r="M10" s="3">
        <v>0</v>
      </c>
      <c r="N10" s="1">
        <f t="shared" si="0"/>
        <v>115</v>
      </c>
    </row>
    <row r="11" spans="1:14" ht="12.75">
      <c r="A11" s="4">
        <v>10</v>
      </c>
      <c r="B11" s="1">
        <v>43006</v>
      </c>
      <c r="C11" s="14" t="s">
        <v>120</v>
      </c>
      <c r="D11" s="8" t="s">
        <v>71</v>
      </c>
      <c r="F11" s="14" t="s">
        <v>42</v>
      </c>
      <c r="G11" s="3">
        <v>0</v>
      </c>
      <c r="H11" s="3">
        <v>0</v>
      </c>
      <c r="I11" s="3">
        <v>25</v>
      </c>
      <c r="J11" s="3">
        <v>25</v>
      </c>
      <c r="K11" s="3">
        <v>20</v>
      </c>
      <c r="L11" s="3">
        <v>22</v>
      </c>
      <c r="M11" s="3">
        <v>0</v>
      </c>
      <c r="N11" s="1">
        <f t="shared" si="0"/>
        <v>92</v>
      </c>
    </row>
    <row r="12" spans="1:14" ht="12.75">
      <c r="A12" s="4">
        <v>11</v>
      </c>
      <c r="B12" s="1">
        <v>24058</v>
      </c>
      <c r="C12" s="14" t="s">
        <v>93</v>
      </c>
      <c r="D12" s="3">
        <v>1</v>
      </c>
      <c r="F12" s="14" t="s">
        <v>24</v>
      </c>
      <c r="G12" s="3">
        <v>22</v>
      </c>
      <c r="H12" s="3">
        <v>22</v>
      </c>
      <c r="I12" s="3">
        <v>20</v>
      </c>
      <c r="J12" s="3">
        <v>20</v>
      </c>
      <c r="K12" s="3">
        <v>0</v>
      </c>
      <c r="L12" s="3">
        <v>0</v>
      </c>
      <c r="M12" s="3">
        <v>0</v>
      </c>
      <c r="N12" s="1">
        <f t="shared" si="0"/>
        <v>84</v>
      </c>
    </row>
    <row r="13" spans="1:14" ht="12.75">
      <c r="A13" s="4">
        <v>12</v>
      </c>
      <c r="B13" s="1">
        <v>119145</v>
      </c>
      <c r="C13" s="14" t="s">
        <v>60</v>
      </c>
      <c r="D13" s="3">
        <v>3</v>
      </c>
      <c r="F13" s="14" t="s">
        <v>7</v>
      </c>
      <c r="G13" s="3">
        <v>0</v>
      </c>
      <c r="H13" s="3">
        <v>0</v>
      </c>
      <c r="I13" s="3">
        <v>22</v>
      </c>
      <c r="J13" s="3">
        <v>18</v>
      </c>
      <c r="K13" s="3">
        <v>22</v>
      </c>
      <c r="L13" s="3">
        <v>20</v>
      </c>
      <c r="M13" s="3">
        <v>0</v>
      </c>
      <c r="N13" s="1">
        <f t="shared" si="0"/>
        <v>82</v>
      </c>
    </row>
    <row r="14" spans="1:14" ht="12.75">
      <c r="A14" s="4">
        <v>13</v>
      </c>
      <c r="B14" s="1">
        <v>24009</v>
      </c>
      <c r="C14" s="14" t="s">
        <v>61</v>
      </c>
      <c r="D14" s="3">
        <v>3</v>
      </c>
      <c r="F14" s="14" t="s">
        <v>24</v>
      </c>
      <c r="G14" s="3">
        <v>18</v>
      </c>
      <c r="H14" s="3">
        <v>18</v>
      </c>
      <c r="I14" s="3">
        <v>14</v>
      </c>
      <c r="J14" s="3">
        <v>14</v>
      </c>
      <c r="K14" s="3">
        <v>12</v>
      </c>
      <c r="L14" s="3">
        <v>14</v>
      </c>
      <c r="M14" s="3">
        <v>0</v>
      </c>
      <c r="N14" s="1">
        <f t="shared" si="0"/>
        <v>78</v>
      </c>
    </row>
    <row r="15" spans="1:14" ht="12.75">
      <c r="A15" s="4">
        <v>14</v>
      </c>
      <c r="B15" s="1">
        <v>121009</v>
      </c>
      <c r="C15" s="14" t="s">
        <v>122</v>
      </c>
      <c r="D15" s="3">
        <v>3</v>
      </c>
      <c r="F15" s="14" t="s">
        <v>91</v>
      </c>
      <c r="G15" s="3">
        <v>0</v>
      </c>
      <c r="H15" s="3">
        <v>0</v>
      </c>
      <c r="I15" s="3">
        <v>16</v>
      </c>
      <c r="J15" s="3">
        <v>22</v>
      </c>
      <c r="K15" s="3">
        <v>16</v>
      </c>
      <c r="L15" s="3">
        <v>18</v>
      </c>
      <c r="M15" s="3">
        <v>0</v>
      </c>
      <c r="N15" s="1">
        <f t="shared" si="0"/>
        <v>72</v>
      </c>
    </row>
    <row r="16" spans="1:14" ht="12.75">
      <c r="A16" s="4">
        <v>15</v>
      </c>
      <c r="B16" s="1">
        <v>121026</v>
      </c>
      <c r="C16" s="14" t="s">
        <v>121</v>
      </c>
      <c r="D16" s="3">
        <v>1</v>
      </c>
      <c r="F16" s="14" t="s">
        <v>91</v>
      </c>
      <c r="G16" s="3">
        <v>0</v>
      </c>
      <c r="H16" s="3">
        <v>0</v>
      </c>
      <c r="I16" s="3">
        <v>18</v>
      </c>
      <c r="J16" s="3">
        <v>16</v>
      </c>
      <c r="K16" s="3">
        <v>18</v>
      </c>
      <c r="L16" s="3">
        <v>16</v>
      </c>
      <c r="M16" s="3">
        <v>0</v>
      </c>
      <c r="N16" s="1">
        <f t="shared" si="0"/>
        <v>68</v>
      </c>
    </row>
    <row r="17" spans="1:14" ht="12.75">
      <c r="A17" s="4">
        <v>16</v>
      </c>
      <c r="B17" s="1">
        <v>43015</v>
      </c>
      <c r="C17" s="14" t="s">
        <v>41</v>
      </c>
      <c r="D17" s="3">
        <v>2</v>
      </c>
      <c r="F17" s="14" t="s">
        <v>42</v>
      </c>
      <c r="G17" s="3">
        <v>28</v>
      </c>
      <c r="H17" s="3">
        <v>28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">
        <f t="shared" si="0"/>
        <v>56</v>
      </c>
    </row>
    <row r="18" spans="1:14" ht="12.75">
      <c r="A18" s="4">
        <v>17</v>
      </c>
      <c r="B18" s="1">
        <v>24024</v>
      </c>
      <c r="C18" s="14" t="s">
        <v>123</v>
      </c>
      <c r="D18" s="3">
        <v>4</v>
      </c>
      <c r="F18" s="14" t="s">
        <v>24</v>
      </c>
      <c r="G18" s="3">
        <v>0</v>
      </c>
      <c r="H18" s="3">
        <v>0</v>
      </c>
      <c r="I18" s="3">
        <v>12</v>
      </c>
      <c r="J18" s="3">
        <v>12</v>
      </c>
      <c r="K18" s="3">
        <v>9</v>
      </c>
      <c r="L18" s="3">
        <v>12</v>
      </c>
      <c r="M18" s="3">
        <v>0</v>
      </c>
      <c r="N18" s="1">
        <f t="shared" si="0"/>
        <v>45</v>
      </c>
    </row>
    <row r="19" spans="1:14" ht="12.75">
      <c r="A19" s="4">
        <v>18</v>
      </c>
      <c r="B19" s="1">
        <v>116079</v>
      </c>
      <c r="C19" s="14" t="s">
        <v>67</v>
      </c>
      <c r="D19" s="3">
        <v>2</v>
      </c>
      <c r="F19" s="14" t="s">
        <v>14</v>
      </c>
      <c r="G19" s="3">
        <v>20</v>
      </c>
      <c r="H19" s="3">
        <v>20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1">
        <f t="shared" si="0"/>
        <v>40</v>
      </c>
    </row>
    <row r="20" spans="1:14" ht="12.75">
      <c r="A20" s="4">
        <v>19</v>
      </c>
      <c r="B20" s="1">
        <v>132014</v>
      </c>
      <c r="C20" s="14" t="s">
        <v>94</v>
      </c>
      <c r="D20" s="3">
        <v>3</v>
      </c>
      <c r="F20" s="14" t="s">
        <v>8</v>
      </c>
      <c r="G20" s="3">
        <v>16</v>
      </c>
      <c r="H20" s="3">
        <v>14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">
        <f t="shared" si="0"/>
        <v>30</v>
      </c>
    </row>
    <row r="21" spans="1:14" ht="12.75">
      <c r="A21" s="4">
        <v>20</v>
      </c>
      <c r="B21" s="1">
        <v>132035</v>
      </c>
      <c r="C21" s="14" t="s">
        <v>66</v>
      </c>
      <c r="D21" s="3">
        <v>3</v>
      </c>
      <c r="F21" s="14" t="s">
        <v>8</v>
      </c>
      <c r="G21" s="3">
        <v>14</v>
      </c>
      <c r="H21" s="3">
        <v>16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">
        <f t="shared" si="0"/>
        <v>30</v>
      </c>
    </row>
    <row r="22" spans="1:14" ht="12.75">
      <c r="A22" s="4">
        <v>21</v>
      </c>
      <c r="B22" s="1">
        <v>119181</v>
      </c>
      <c r="C22" s="14" t="s">
        <v>117</v>
      </c>
      <c r="D22" s="3">
        <v>4</v>
      </c>
      <c r="F22" s="14" t="s">
        <v>7</v>
      </c>
      <c r="G22" s="3">
        <v>0</v>
      </c>
      <c r="H22" s="3">
        <v>0</v>
      </c>
      <c r="I22" s="3">
        <v>9</v>
      </c>
      <c r="J22" s="3">
        <v>10</v>
      </c>
      <c r="K22" s="3">
        <v>0</v>
      </c>
      <c r="L22" s="3">
        <v>0</v>
      </c>
      <c r="M22" s="3">
        <v>0</v>
      </c>
      <c r="N22" s="1">
        <f t="shared" si="0"/>
        <v>19</v>
      </c>
    </row>
    <row r="23" spans="1:14" ht="12.75">
      <c r="A23" s="4">
        <v>22</v>
      </c>
      <c r="B23" s="1">
        <v>14015</v>
      </c>
      <c r="C23" s="14" t="s">
        <v>140</v>
      </c>
      <c r="D23" s="3">
        <v>3</v>
      </c>
      <c r="F23" s="14" t="s">
        <v>134</v>
      </c>
      <c r="G23" s="3">
        <v>0</v>
      </c>
      <c r="H23" s="3">
        <v>0</v>
      </c>
      <c r="I23" s="3">
        <v>0</v>
      </c>
      <c r="J23" s="3">
        <v>0</v>
      </c>
      <c r="K23" s="3">
        <v>14</v>
      </c>
      <c r="L23" s="3">
        <v>0</v>
      </c>
      <c r="M23" s="3">
        <v>0</v>
      </c>
      <c r="N23" s="1">
        <f t="shared" si="0"/>
        <v>14</v>
      </c>
    </row>
    <row r="24" spans="1:14" ht="12.75">
      <c r="A24" s="4">
        <v>23</v>
      </c>
      <c r="B24" s="1">
        <v>42041</v>
      </c>
      <c r="C24" s="14" t="s">
        <v>124</v>
      </c>
      <c r="D24" s="3">
        <v>4</v>
      </c>
      <c r="F24" s="14" t="s">
        <v>125</v>
      </c>
      <c r="G24" s="3">
        <v>0</v>
      </c>
      <c r="H24" s="3">
        <v>0</v>
      </c>
      <c r="I24" s="3">
        <v>10</v>
      </c>
      <c r="J24" s="3">
        <v>0</v>
      </c>
      <c r="K24" s="3">
        <v>0</v>
      </c>
      <c r="L24" s="3">
        <v>0</v>
      </c>
      <c r="M24" s="3">
        <v>0</v>
      </c>
      <c r="N24" s="1">
        <f t="shared" si="0"/>
        <v>10</v>
      </c>
    </row>
    <row r="25" spans="1:14" ht="12.75">
      <c r="A25" s="4">
        <v>24</v>
      </c>
      <c r="B25" s="2">
        <v>14044</v>
      </c>
      <c r="C25" s="14" t="s">
        <v>141</v>
      </c>
      <c r="D25" s="3">
        <v>3</v>
      </c>
      <c r="F25" s="14" t="s">
        <v>134</v>
      </c>
      <c r="G25" s="3">
        <v>0</v>
      </c>
      <c r="H25" s="3">
        <v>0</v>
      </c>
      <c r="I25" s="3">
        <v>0</v>
      </c>
      <c r="J25" s="3">
        <v>0</v>
      </c>
      <c r="K25" s="3">
        <v>10</v>
      </c>
      <c r="L25" s="3">
        <v>0</v>
      </c>
      <c r="M25" s="3">
        <v>0</v>
      </c>
      <c r="N25" s="1">
        <f t="shared" si="0"/>
        <v>10</v>
      </c>
    </row>
    <row r="26" spans="1:14" ht="12.75">
      <c r="A26" s="4"/>
      <c r="B26" s="2"/>
      <c r="G26" s="3"/>
      <c r="H26" s="3"/>
      <c r="I26" s="3"/>
      <c r="J26" s="3"/>
      <c r="K26" s="3"/>
      <c r="L26" s="3"/>
      <c r="M26" s="3"/>
      <c r="N26" s="1"/>
    </row>
    <row r="27" spans="1:12" ht="12.75">
      <c r="A27" s="4"/>
      <c r="G27" s="3"/>
      <c r="H27" s="3"/>
      <c r="I27" s="3"/>
      <c r="J27" s="3"/>
      <c r="K27" s="3"/>
      <c r="L27" s="3"/>
    </row>
    <row r="28" spans="1:12" ht="12.75">
      <c r="A28" s="4"/>
      <c r="G28" s="3"/>
      <c r="H28" s="3"/>
      <c r="I28" s="3"/>
      <c r="J28" s="3"/>
      <c r="K28" s="3"/>
      <c r="L28" s="3"/>
    </row>
    <row r="29" spans="1:12" ht="12.75">
      <c r="A29" s="4"/>
      <c r="G29" s="3"/>
      <c r="H29" s="3"/>
      <c r="I29" s="3"/>
      <c r="J29" s="3"/>
      <c r="K29" s="3"/>
      <c r="L29" s="3"/>
    </row>
    <row r="30" spans="1:12" ht="12.75">
      <c r="A30" s="4"/>
      <c r="G30" s="3"/>
      <c r="H30" s="3"/>
      <c r="I30" s="3"/>
      <c r="J30" s="3"/>
      <c r="K30" s="3"/>
      <c r="L30" s="1"/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N19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8.75390625" style="14" customWidth="1"/>
    <col min="3" max="3" width="17.75390625" style="3" customWidth="1"/>
    <col min="4" max="4" width="4.625" style="3" customWidth="1"/>
    <col min="5" max="5" width="0" style="3" hidden="1" customWidth="1"/>
    <col min="6" max="6" width="11.75390625" style="1" customWidth="1"/>
    <col min="7" max="11" width="4.75390625" style="1" customWidth="1"/>
    <col min="12" max="12" width="5.75390625" style="6" customWidth="1"/>
    <col min="13" max="13" width="5.625" style="6" customWidth="1"/>
    <col min="14" max="14" width="5.375" style="6" customWidth="1"/>
    <col min="15" max="16384" width="9.125" style="6" customWidth="1"/>
  </cols>
  <sheetData>
    <row r="1" spans="1:14" ht="57.75" customHeight="1">
      <c r="A1" s="10" t="s">
        <v>0</v>
      </c>
      <c r="B1" s="10" t="s">
        <v>1</v>
      </c>
      <c r="C1" s="15" t="s">
        <v>9</v>
      </c>
      <c r="D1" s="10" t="s">
        <v>2</v>
      </c>
      <c r="E1" s="10" t="s">
        <v>3</v>
      </c>
      <c r="F1" s="12" t="s">
        <v>4</v>
      </c>
      <c r="G1" s="13" t="s">
        <v>81</v>
      </c>
      <c r="H1" s="13" t="s">
        <v>5</v>
      </c>
      <c r="I1" s="13" t="s">
        <v>82</v>
      </c>
      <c r="J1" s="13" t="s">
        <v>83</v>
      </c>
      <c r="K1" s="13" t="s">
        <v>84</v>
      </c>
      <c r="L1" s="13" t="s">
        <v>85</v>
      </c>
      <c r="M1" s="13" t="s">
        <v>6</v>
      </c>
      <c r="N1" s="13" t="s">
        <v>62</v>
      </c>
    </row>
    <row r="2" spans="1:14" ht="12.75">
      <c r="A2" s="4">
        <v>1</v>
      </c>
      <c r="B2" s="28">
        <v>24033</v>
      </c>
      <c r="C2" s="24" t="s">
        <v>35</v>
      </c>
      <c r="D2" s="3">
        <v>2</v>
      </c>
      <c r="F2" s="28" t="s">
        <v>24</v>
      </c>
      <c r="G2" s="20">
        <v>60</v>
      </c>
      <c r="H2" s="20">
        <v>60</v>
      </c>
      <c r="I2" s="20">
        <v>60</v>
      </c>
      <c r="J2" s="20">
        <v>60</v>
      </c>
      <c r="K2" s="20">
        <v>60</v>
      </c>
      <c r="L2" s="3">
        <v>60</v>
      </c>
      <c r="M2" s="26">
        <v>0</v>
      </c>
      <c r="N2" s="1">
        <f aca="true" t="shared" si="0" ref="N2:N13">SUM(G2:M2)-MIN(G2:M2)-SMALL(G2:M2,2)</f>
        <v>300</v>
      </c>
    </row>
    <row r="3" spans="1:14" ht="12.75">
      <c r="A3" s="4">
        <v>2</v>
      </c>
      <c r="B3" s="28">
        <v>129021</v>
      </c>
      <c r="C3" s="24" t="s">
        <v>45</v>
      </c>
      <c r="D3" s="3">
        <v>1</v>
      </c>
      <c r="F3" s="28" t="s">
        <v>46</v>
      </c>
      <c r="G3" s="20">
        <v>53</v>
      </c>
      <c r="H3" s="20">
        <v>53</v>
      </c>
      <c r="I3" s="20">
        <v>47</v>
      </c>
      <c r="J3" s="20">
        <v>47</v>
      </c>
      <c r="K3" s="20">
        <v>53</v>
      </c>
      <c r="L3" s="3">
        <v>47</v>
      </c>
      <c r="M3" s="26">
        <v>0</v>
      </c>
      <c r="N3" s="1">
        <f t="shared" si="0"/>
        <v>253</v>
      </c>
    </row>
    <row r="4" spans="1:14" ht="12.75">
      <c r="A4" s="4">
        <v>3</v>
      </c>
      <c r="B4" s="29">
        <v>119018</v>
      </c>
      <c r="C4" s="24" t="s">
        <v>23</v>
      </c>
      <c r="D4" s="22">
        <v>1</v>
      </c>
      <c r="E4" s="23"/>
      <c r="F4" s="29" t="s">
        <v>7</v>
      </c>
      <c r="G4" s="20">
        <v>42</v>
      </c>
      <c r="H4" s="20">
        <v>47</v>
      </c>
      <c r="I4" s="20">
        <v>53</v>
      </c>
      <c r="J4" s="20">
        <v>53</v>
      </c>
      <c r="K4" s="20">
        <v>42</v>
      </c>
      <c r="L4" s="3">
        <v>53</v>
      </c>
      <c r="M4" s="26">
        <v>0</v>
      </c>
      <c r="N4" s="1">
        <f t="shared" si="0"/>
        <v>248</v>
      </c>
    </row>
    <row r="5" spans="1:14" ht="12.75">
      <c r="A5" s="4">
        <v>4</v>
      </c>
      <c r="B5" s="28">
        <v>185007</v>
      </c>
      <c r="C5" s="24" t="s">
        <v>86</v>
      </c>
      <c r="D5" s="22">
        <v>4</v>
      </c>
      <c r="F5" s="28" t="s">
        <v>88</v>
      </c>
      <c r="G5" s="20">
        <v>38</v>
      </c>
      <c r="H5" s="20">
        <v>38</v>
      </c>
      <c r="I5" s="20">
        <v>38</v>
      </c>
      <c r="J5" s="20">
        <v>0</v>
      </c>
      <c r="K5" s="20">
        <v>34</v>
      </c>
      <c r="L5" s="3">
        <v>31</v>
      </c>
      <c r="M5" s="26">
        <v>0</v>
      </c>
      <c r="N5" s="1">
        <f t="shared" si="0"/>
        <v>179</v>
      </c>
    </row>
    <row r="6" spans="1:14" ht="12.75">
      <c r="A6" s="4">
        <v>5</v>
      </c>
      <c r="B6" s="28">
        <v>57013</v>
      </c>
      <c r="C6" s="24" t="s">
        <v>39</v>
      </c>
      <c r="D6" s="3">
        <v>1</v>
      </c>
      <c r="F6" s="28" t="s">
        <v>25</v>
      </c>
      <c r="G6" s="20">
        <v>47</v>
      </c>
      <c r="H6" s="20">
        <v>42</v>
      </c>
      <c r="I6" s="20">
        <v>42</v>
      </c>
      <c r="J6" s="20">
        <v>42</v>
      </c>
      <c r="K6" s="20">
        <v>0</v>
      </c>
      <c r="L6" s="3">
        <v>0</v>
      </c>
      <c r="M6" s="26">
        <v>0</v>
      </c>
      <c r="N6" s="1">
        <f t="shared" si="0"/>
        <v>173</v>
      </c>
    </row>
    <row r="7" spans="1:14" ht="12.75">
      <c r="A7" s="4">
        <v>6</v>
      </c>
      <c r="B7" s="28">
        <v>119139</v>
      </c>
      <c r="C7" s="24" t="s">
        <v>51</v>
      </c>
      <c r="D7" s="3">
        <v>3</v>
      </c>
      <c r="F7" s="28" t="s">
        <v>7</v>
      </c>
      <c r="G7" s="20">
        <v>34</v>
      </c>
      <c r="H7" s="20">
        <v>34</v>
      </c>
      <c r="I7" s="20">
        <v>31</v>
      </c>
      <c r="J7" s="20">
        <v>38</v>
      </c>
      <c r="K7" s="20">
        <v>31</v>
      </c>
      <c r="L7" s="3">
        <v>25</v>
      </c>
      <c r="M7" s="26">
        <v>0</v>
      </c>
      <c r="N7" s="1">
        <f t="shared" si="0"/>
        <v>168</v>
      </c>
    </row>
    <row r="8" spans="1:14" ht="12.75">
      <c r="A8" s="4">
        <v>7</v>
      </c>
      <c r="B8" s="28">
        <v>119159</v>
      </c>
      <c r="C8" s="24" t="s">
        <v>36</v>
      </c>
      <c r="D8" s="3">
        <v>2</v>
      </c>
      <c r="F8" s="28" t="s">
        <v>7</v>
      </c>
      <c r="G8" s="20">
        <v>0</v>
      </c>
      <c r="H8" s="20">
        <v>0</v>
      </c>
      <c r="I8" s="20">
        <v>34</v>
      </c>
      <c r="J8" s="20">
        <v>31</v>
      </c>
      <c r="K8" s="20">
        <v>28</v>
      </c>
      <c r="L8" s="3">
        <v>34</v>
      </c>
      <c r="M8" s="26">
        <v>0</v>
      </c>
      <c r="N8" s="1">
        <f t="shared" si="0"/>
        <v>127</v>
      </c>
    </row>
    <row r="9" spans="1:14" ht="12.75">
      <c r="A9" s="4">
        <v>8</v>
      </c>
      <c r="B9" s="28">
        <v>24055</v>
      </c>
      <c r="C9" s="24" t="s">
        <v>55</v>
      </c>
      <c r="D9" s="3">
        <v>3</v>
      </c>
      <c r="F9" s="28" t="s">
        <v>24</v>
      </c>
      <c r="G9" s="20">
        <v>0</v>
      </c>
      <c r="H9" s="20">
        <v>0</v>
      </c>
      <c r="I9" s="20">
        <v>25</v>
      </c>
      <c r="J9" s="20">
        <v>25</v>
      </c>
      <c r="K9" s="20">
        <v>38</v>
      </c>
      <c r="L9" s="3">
        <v>38</v>
      </c>
      <c r="M9" s="26">
        <v>0</v>
      </c>
      <c r="N9" s="1">
        <f t="shared" si="0"/>
        <v>126</v>
      </c>
    </row>
    <row r="10" spans="1:14" ht="12.75">
      <c r="A10" s="4">
        <v>9</v>
      </c>
      <c r="B10" s="28">
        <v>60047</v>
      </c>
      <c r="C10" s="24" t="s">
        <v>118</v>
      </c>
      <c r="D10" s="3">
        <v>4</v>
      </c>
      <c r="F10" s="28" t="s">
        <v>119</v>
      </c>
      <c r="G10" s="20">
        <v>0</v>
      </c>
      <c r="H10" s="20">
        <v>0</v>
      </c>
      <c r="I10" s="20">
        <v>28</v>
      </c>
      <c r="J10" s="20">
        <v>28</v>
      </c>
      <c r="K10" s="20">
        <v>25</v>
      </c>
      <c r="L10" s="3">
        <v>28</v>
      </c>
      <c r="M10" s="26">
        <v>0</v>
      </c>
      <c r="N10" s="1">
        <f t="shared" si="0"/>
        <v>109</v>
      </c>
    </row>
    <row r="11" spans="1:14" ht="12.75">
      <c r="A11" s="4">
        <v>10</v>
      </c>
      <c r="B11" s="14">
        <v>48024</v>
      </c>
      <c r="C11" s="24" t="s">
        <v>142</v>
      </c>
      <c r="D11" s="3">
        <v>2</v>
      </c>
      <c r="F11" s="24" t="s">
        <v>143</v>
      </c>
      <c r="G11" s="20">
        <v>0</v>
      </c>
      <c r="H11" s="20">
        <v>0</v>
      </c>
      <c r="I11" s="20">
        <v>0</v>
      </c>
      <c r="J11" s="20">
        <v>0</v>
      </c>
      <c r="K11" s="20">
        <v>47</v>
      </c>
      <c r="L11" s="3">
        <v>42</v>
      </c>
      <c r="M11" s="26">
        <v>0</v>
      </c>
      <c r="N11" s="1">
        <f t="shared" si="0"/>
        <v>89</v>
      </c>
    </row>
    <row r="12" spans="1:14" ht="12.75">
      <c r="A12" s="4">
        <v>11</v>
      </c>
      <c r="B12" s="28">
        <v>185004</v>
      </c>
      <c r="C12" s="24" t="s">
        <v>99</v>
      </c>
      <c r="D12" s="3">
        <v>2</v>
      </c>
      <c r="F12" s="28" t="s">
        <v>88</v>
      </c>
      <c r="G12" s="20">
        <v>0</v>
      </c>
      <c r="H12" s="20">
        <v>0</v>
      </c>
      <c r="I12" s="20">
        <v>22</v>
      </c>
      <c r="J12" s="20">
        <v>34</v>
      </c>
      <c r="K12" s="20">
        <v>0</v>
      </c>
      <c r="L12" s="3">
        <v>0</v>
      </c>
      <c r="M12" s="26">
        <v>0</v>
      </c>
      <c r="N12" s="1">
        <f t="shared" si="0"/>
        <v>56</v>
      </c>
    </row>
    <row r="13" spans="1:14" ht="12.75">
      <c r="A13" s="4">
        <v>12</v>
      </c>
      <c r="B13" s="28">
        <v>119154</v>
      </c>
      <c r="C13" s="24" t="s">
        <v>87</v>
      </c>
      <c r="D13" s="3">
        <v>4</v>
      </c>
      <c r="F13" s="28" t="s">
        <v>7</v>
      </c>
      <c r="G13" s="20">
        <v>0</v>
      </c>
      <c r="H13" s="20">
        <v>31</v>
      </c>
      <c r="I13" s="20">
        <v>0</v>
      </c>
      <c r="J13" s="20">
        <v>0</v>
      </c>
      <c r="K13" s="20">
        <v>0</v>
      </c>
      <c r="L13" s="3">
        <v>0</v>
      </c>
      <c r="M13" s="26">
        <v>0</v>
      </c>
      <c r="N13" s="1">
        <f t="shared" si="0"/>
        <v>31</v>
      </c>
    </row>
    <row r="14" spans="1:12" ht="12.75">
      <c r="A14" s="4"/>
      <c r="F14" s="3"/>
      <c r="G14" s="20"/>
      <c r="H14" s="20"/>
      <c r="I14" s="20"/>
      <c r="J14" s="20"/>
      <c r="K14" s="20"/>
      <c r="L14" s="1"/>
    </row>
    <row r="15" spans="6:12" ht="12.75">
      <c r="F15" s="3"/>
      <c r="G15" s="20"/>
      <c r="H15" s="20"/>
      <c r="I15" s="20"/>
      <c r="J15" s="20"/>
      <c r="K15" s="20"/>
      <c r="L15" s="1"/>
    </row>
    <row r="16" spans="6:12" ht="12.75">
      <c r="F16" s="3"/>
      <c r="G16" s="20"/>
      <c r="H16" s="20"/>
      <c r="I16" s="20"/>
      <c r="J16" s="20"/>
      <c r="K16" s="20"/>
      <c r="L16" s="1"/>
    </row>
    <row r="17" spans="6:12" ht="12.75">
      <c r="F17" s="3"/>
      <c r="G17" s="20"/>
      <c r="H17" s="20"/>
      <c r="I17" s="20"/>
      <c r="J17" s="20"/>
      <c r="K17" s="20"/>
      <c r="L17" s="1"/>
    </row>
    <row r="18" spans="6:12" ht="12.75">
      <c r="F18" s="3"/>
      <c r="G18" s="20"/>
      <c r="H18" s="20"/>
      <c r="I18" s="20"/>
      <c r="J18" s="20"/>
      <c r="K18" s="20"/>
      <c r="L18" s="1"/>
    </row>
    <row r="19" ht="12.75">
      <c r="F19" s="3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23"/>
  <sheetViews>
    <sheetView zoomScalePageLayoutView="0" workbookViewId="0" topLeftCell="A1">
      <selection activeCell="A12" sqref="A12:A13"/>
    </sheetView>
  </sheetViews>
  <sheetFormatPr defaultColWidth="9.00390625" defaultRowHeight="12.75"/>
  <cols>
    <col min="1" max="1" width="3.75390625" style="6" customWidth="1"/>
    <col min="2" max="2" width="7.375" style="6" customWidth="1"/>
    <col min="3" max="3" width="18.75390625" style="6" customWidth="1"/>
    <col min="4" max="4" width="3.75390625" style="7" customWidth="1"/>
    <col min="5" max="5" width="0" style="7" hidden="1" customWidth="1"/>
    <col min="6" max="6" width="9.625" style="6" customWidth="1"/>
    <col min="7" max="7" width="19.875" style="6" customWidth="1"/>
    <col min="8" max="12" width="4.75390625" style="6" customWidth="1"/>
    <col min="13" max="13" width="6.125" style="6" customWidth="1"/>
    <col min="14" max="14" width="5.00390625" style="6" customWidth="1"/>
    <col min="15" max="15" width="4.875" style="6" customWidth="1"/>
    <col min="16" max="16384" width="9.125" style="6" customWidth="1"/>
  </cols>
  <sheetData>
    <row r="1" spans="1:15" ht="54" customHeight="1">
      <c r="A1" s="10" t="s">
        <v>0</v>
      </c>
      <c r="B1" s="16" t="s">
        <v>1</v>
      </c>
      <c r="C1" s="11" t="s">
        <v>10</v>
      </c>
      <c r="D1" s="10" t="s">
        <v>2</v>
      </c>
      <c r="E1" s="10" t="s">
        <v>3</v>
      </c>
      <c r="F1" s="10" t="s">
        <v>4</v>
      </c>
      <c r="H1" s="13" t="s">
        <v>81</v>
      </c>
      <c r="I1" s="13" t="s">
        <v>5</v>
      </c>
      <c r="J1" s="13" t="s">
        <v>82</v>
      </c>
      <c r="K1" s="13" t="s">
        <v>83</v>
      </c>
      <c r="L1" s="13" t="s">
        <v>84</v>
      </c>
      <c r="M1" s="13" t="s">
        <v>85</v>
      </c>
      <c r="N1" s="13" t="s">
        <v>6</v>
      </c>
      <c r="O1" s="13" t="s">
        <v>62</v>
      </c>
    </row>
    <row r="2" spans="1:15" ht="12.75">
      <c r="A2" s="30">
        <v>1</v>
      </c>
      <c r="B2" s="6">
        <v>64002</v>
      </c>
      <c r="C2" s="14" t="s">
        <v>21</v>
      </c>
      <c r="D2" s="7">
        <v>1</v>
      </c>
      <c r="F2" s="21" t="s">
        <v>18</v>
      </c>
      <c r="G2" s="32" t="s">
        <v>44</v>
      </c>
      <c r="H2" s="31">
        <v>53</v>
      </c>
      <c r="I2" s="31">
        <v>60</v>
      </c>
      <c r="J2" s="31">
        <v>53</v>
      </c>
      <c r="K2" s="31">
        <v>60</v>
      </c>
      <c r="L2" s="31">
        <v>60</v>
      </c>
      <c r="M2" s="31">
        <v>60</v>
      </c>
      <c r="N2" s="36">
        <v>0</v>
      </c>
      <c r="O2" s="37">
        <f>SUM(H2:N2)-MIN(H2:N2)-SMALL(H2:N2,2)</f>
        <v>293</v>
      </c>
    </row>
    <row r="3" spans="1:15" ht="12.75">
      <c r="A3" s="30"/>
      <c r="B3" s="6">
        <v>64003</v>
      </c>
      <c r="C3" s="14" t="s">
        <v>19</v>
      </c>
      <c r="D3" s="8" t="s">
        <v>26</v>
      </c>
      <c r="F3" s="21" t="s">
        <v>27</v>
      </c>
      <c r="G3" s="33"/>
      <c r="H3" s="31"/>
      <c r="I3" s="31"/>
      <c r="J3" s="31"/>
      <c r="K3" s="31"/>
      <c r="L3" s="31"/>
      <c r="M3" s="31"/>
      <c r="N3" s="36"/>
      <c r="O3" s="38"/>
    </row>
    <row r="4" spans="1:15" ht="12.75">
      <c r="A4" s="30">
        <v>2</v>
      </c>
      <c r="B4" s="6">
        <v>119172</v>
      </c>
      <c r="C4" s="14" t="s">
        <v>50</v>
      </c>
      <c r="D4" s="7">
        <v>1</v>
      </c>
      <c r="F4" s="21" t="s">
        <v>7</v>
      </c>
      <c r="G4" s="32" t="s">
        <v>68</v>
      </c>
      <c r="H4" s="31">
        <v>60</v>
      </c>
      <c r="I4" s="31">
        <v>53</v>
      </c>
      <c r="J4" s="31">
        <v>60</v>
      </c>
      <c r="K4" s="31">
        <v>47</v>
      </c>
      <c r="L4" s="31">
        <v>47</v>
      </c>
      <c r="M4" s="31">
        <v>53</v>
      </c>
      <c r="N4" s="36">
        <v>0</v>
      </c>
      <c r="O4" s="37">
        <f>SUM(H4:N4)-MIN(H4:N4)-SMALL(H4:N4,2)</f>
        <v>273</v>
      </c>
    </row>
    <row r="5" spans="1:15" ht="12.75">
      <c r="A5" s="30"/>
      <c r="B5" s="6">
        <v>119086</v>
      </c>
      <c r="C5" s="14" t="s">
        <v>37</v>
      </c>
      <c r="D5" s="8" t="s">
        <v>26</v>
      </c>
      <c r="F5" s="21" t="s">
        <v>27</v>
      </c>
      <c r="G5" s="33"/>
      <c r="H5" s="31"/>
      <c r="I5" s="31"/>
      <c r="J5" s="31"/>
      <c r="K5" s="31"/>
      <c r="L5" s="31"/>
      <c r="M5" s="31"/>
      <c r="N5" s="36"/>
      <c r="O5" s="38"/>
    </row>
    <row r="6" spans="1:15" ht="12.75">
      <c r="A6" s="30">
        <v>3</v>
      </c>
      <c r="B6" s="6">
        <v>119124</v>
      </c>
      <c r="C6" s="14" t="s">
        <v>38</v>
      </c>
      <c r="D6" s="7">
        <v>2</v>
      </c>
      <c r="F6" s="21" t="s">
        <v>7</v>
      </c>
      <c r="G6" s="34" t="s">
        <v>76</v>
      </c>
      <c r="H6" s="31">
        <v>38</v>
      </c>
      <c r="I6" s="31">
        <v>34</v>
      </c>
      <c r="J6" s="31">
        <v>47</v>
      </c>
      <c r="K6" s="31">
        <v>53</v>
      </c>
      <c r="L6" s="31">
        <v>53</v>
      </c>
      <c r="M6" s="31">
        <v>47</v>
      </c>
      <c r="N6" s="36">
        <v>0</v>
      </c>
      <c r="O6" s="37">
        <f>SUM(H6:N6)-MIN(H6:N6)-SMALL(H6:N6,2)</f>
        <v>238</v>
      </c>
    </row>
    <row r="7" spans="1:15" ht="12.75">
      <c r="A7" s="30"/>
      <c r="B7" s="6">
        <v>119143</v>
      </c>
      <c r="C7" s="17" t="s">
        <v>63</v>
      </c>
      <c r="D7" s="8" t="s">
        <v>71</v>
      </c>
      <c r="F7" s="21"/>
      <c r="G7" s="34"/>
      <c r="H7" s="31"/>
      <c r="I7" s="31"/>
      <c r="J7" s="31"/>
      <c r="K7" s="31"/>
      <c r="L7" s="31"/>
      <c r="M7" s="31"/>
      <c r="N7" s="36"/>
      <c r="O7" s="38"/>
    </row>
    <row r="8" spans="1:15" ht="12.75">
      <c r="A8" s="35">
        <v>4</v>
      </c>
      <c r="B8" s="6">
        <v>119094</v>
      </c>
      <c r="C8" s="14" t="s">
        <v>54</v>
      </c>
      <c r="D8" s="7">
        <v>3</v>
      </c>
      <c r="F8" s="21" t="s">
        <v>7</v>
      </c>
      <c r="G8" s="34" t="s">
        <v>74</v>
      </c>
      <c r="H8" s="31">
        <v>0</v>
      </c>
      <c r="I8" s="31">
        <v>42</v>
      </c>
      <c r="J8" s="31">
        <v>38</v>
      </c>
      <c r="K8" s="31">
        <v>38</v>
      </c>
      <c r="L8" s="31">
        <v>42</v>
      </c>
      <c r="M8" s="31">
        <v>42</v>
      </c>
      <c r="N8" s="36">
        <v>0</v>
      </c>
      <c r="O8" s="37">
        <f>SUM(H8:N8)-MIN(H8:N8)-SMALL(H8:N8,2)</f>
        <v>202</v>
      </c>
    </row>
    <row r="9" spans="1:15" ht="12.75">
      <c r="A9" s="35"/>
      <c r="B9" s="6">
        <v>119142</v>
      </c>
      <c r="C9" s="17" t="s">
        <v>52</v>
      </c>
      <c r="D9" s="8" t="s">
        <v>75</v>
      </c>
      <c r="F9" s="21"/>
      <c r="G9" s="34"/>
      <c r="H9" s="31"/>
      <c r="I9" s="31"/>
      <c r="J9" s="31"/>
      <c r="K9" s="31"/>
      <c r="L9" s="31"/>
      <c r="M9" s="31"/>
      <c r="N9" s="36"/>
      <c r="O9" s="38"/>
    </row>
    <row r="10" spans="1:15" ht="12.75">
      <c r="A10" s="30">
        <v>5</v>
      </c>
      <c r="B10" s="6">
        <v>57013</v>
      </c>
      <c r="C10" s="14" t="s">
        <v>39</v>
      </c>
      <c r="D10" s="7">
        <v>1</v>
      </c>
      <c r="F10" s="21" t="s">
        <v>25</v>
      </c>
      <c r="G10" s="32" t="s">
        <v>111</v>
      </c>
      <c r="H10" s="31">
        <v>47</v>
      </c>
      <c r="I10" s="31">
        <v>47</v>
      </c>
      <c r="J10" s="31">
        <v>42</v>
      </c>
      <c r="K10" s="31">
        <v>42</v>
      </c>
      <c r="L10" s="31">
        <v>0</v>
      </c>
      <c r="M10" s="31">
        <v>0</v>
      </c>
      <c r="N10" s="36">
        <v>0</v>
      </c>
      <c r="O10" s="37">
        <f>SUM(H10:N10)-MIN(H10:N10)-SMALL(H10:N10,2)</f>
        <v>178</v>
      </c>
    </row>
    <row r="11" spans="1:15" ht="12.75">
      <c r="A11" s="30"/>
      <c r="B11" s="6">
        <v>129013</v>
      </c>
      <c r="C11" s="14" t="s">
        <v>53</v>
      </c>
      <c r="D11" s="8" t="s">
        <v>26</v>
      </c>
      <c r="F11" s="21" t="s">
        <v>46</v>
      </c>
      <c r="G11" s="33"/>
      <c r="H11" s="31"/>
      <c r="I11" s="31"/>
      <c r="J11" s="31"/>
      <c r="K11" s="31"/>
      <c r="L11" s="31"/>
      <c r="M11" s="31"/>
      <c r="N11" s="36"/>
      <c r="O11" s="38"/>
    </row>
    <row r="12" spans="1:15" ht="12.75">
      <c r="A12" s="30">
        <v>6</v>
      </c>
      <c r="B12" s="6">
        <v>132005</v>
      </c>
      <c r="C12" s="14" t="s">
        <v>69</v>
      </c>
      <c r="D12" s="7">
        <v>3</v>
      </c>
      <c r="F12" s="21" t="s">
        <v>8</v>
      </c>
      <c r="G12" s="32" t="s">
        <v>72</v>
      </c>
      <c r="H12" s="31">
        <v>42</v>
      </c>
      <c r="I12" s="31">
        <v>38</v>
      </c>
      <c r="J12" s="31">
        <v>0</v>
      </c>
      <c r="K12" s="31">
        <v>0</v>
      </c>
      <c r="L12" s="31">
        <v>0</v>
      </c>
      <c r="M12" s="31">
        <v>0</v>
      </c>
      <c r="N12" s="36">
        <v>0</v>
      </c>
      <c r="O12" s="37">
        <f>SUM(H12:N12)-MIN(H12:N12)-SMALL(H12:N12,2)</f>
        <v>80</v>
      </c>
    </row>
    <row r="13" spans="1:15" ht="12.75">
      <c r="A13" s="30"/>
      <c r="B13" s="6">
        <v>132004</v>
      </c>
      <c r="C13" s="14" t="s">
        <v>70</v>
      </c>
      <c r="D13" s="8" t="s">
        <v>71</v>
      </c>
      <c r="F13" s="21" t="s">
        <v>27</v>
      </c>
      <c r="G13" s="33"/>
      <c r="H13" s="31"/>
      <c r="I13" s="31"/>
      <c r="J13" s="31"/>
      <c r="K13" s="31"/>
      <c r="L13" s="31"/>
      <c r="M13" s="31"/>
      <c r="N13" s="36"/>
      <c r="O13" s="38"/>
    </row>
    <row r="14" spans="1:15" ht="12.75">
      <c r="A14" s="30">
        <v>7</v>
      </c>
      <c r="B14" s="6">
        <v>57036</v>
      </c>
      <c r="C14" s="14" t="s">
        <v>106</v>
      </c>
      <c r="D14" s="7">
        <v>4</v>
      </c>
      <c r="F14" s="21" t="s">
        <v>25</v>
      </c>
      <c r="G14" s="32" t="s">
        <v>126</v>
      </c>
      <c r="H14" s="31">
        <v>0</v>
      </c>
      <c r="I14" s="31">
        <v>0</v>
      </c>
      <c r="J14" s="31">
        <v>34</v>
      </c>
      <c r="K14" s="31">
        <v>34</v>
      </c>
      <c r="L14" s="31">
        <v>0</v>
      </c>
      <c r="M14" s="31">
        <v>0</v>
      </c>
      <c r="N14" s="36">
        <v>0</v>
      </c>
      <c r="O14" s="37">
        <f>SUM(H14:N14)-MIN(H14:N14)-SMALL(H14:N14,2)</f>
        <v>68</v>
      </c>
    </row>
    <row r="15" spans="1:15" ht="12.75">
      <c r="A15" s="30"/>
      <c r="B15" s="6">
        <v>119152</v>
      </c>
      <c r="C15" s="14" t="s">
        <v>110</v>
      </c>
      <c r="D15" s="8" t="s">
        <v>103</v>
      </c>
      <c r="F15" s="21"/>
      <c r="G15" s="33"/>
      <c r="H15" s="31"/>
      <c r="I15" s="31"/>
      <c r="J15" s="31"/>
      <c r="K15" s="31"/>
      <c r="L15" s="31"/>
      <c r="M15" s="31"/>
      <c r="N15" s="36"/>
      <c r="O15" s="38"/>
    </row>
    <row r="16" spans="1:15" ht="12.75">
      <c r="A16" s="30">
        <v>8</v>
      </c>
      <c r="B16" s="6">
        <v>24055</v>
      </c>
      <c r="C16" s="14" t="s">
        <v>55</v>
      </c>
      <c r="D16" s="7">
        <v>3</v>
      </c>
      <c r="F16" s="21" t="s">
        <v>24</v>
      </c>
      <c r="G16" s="32" t="s">
        <v>112</v>
      </c>
      <c r="H16" s="31">
        <v>34</v>
      </c>
      <c r="I16" s="31">
        <v>31</v>
      </c>
      <c r="J16" s="31">
        <v>0</v>
      </c>
      <c r="K16" s="31">
        <v>0</v>
      </c>
      <c r="L16" s="31">
        <v>0</v>
      </c>
      <c r="M16" s="31">
        <v>0</v>
      </c>
      <c r="N16" s="36">
        <v>0</v>
      </c>
      <c r="O16" s="37">
        <f>SUM(H16:N16)-MIN(H16:N16)-SMALL(H16:N16,2)</f>
        <v>65</v>
      </c>
    </row>
    <row r="17" spans="1:15" ht="12.75">
      <c r="A17" s="30"/>
      <c r="B17" s="6">
        <v>24009</v>
      </c>
      <c r="C17" s="14" t="s">
        <v>61</v>
      </c>
      <c r="D17" s="8" t="s">
        <v>75</v>
      </c>
      <c r="F17" s="21"/>
      <c r="G17" s="33"/>
      <c r="H17" s="31"/>
      <c r="I17" s="31"/>
      <c r="J17" s="31"/>
      <c r="K17" s="31"/>
      <c r="L17" s="31"/>
      <c r="M17" s="31"/>
      <c r="N17" s="36"/>
      <c r="O17" s="38"/>
    </row>
    <row r="18" spans="1:15" ht="12.75">
      <c r="A18" s="35">
        <v>9</v>
      </c>
      <c r="B18" s="6">
        <v>119173</v>
      </c>
      <c r="C18" s="14" t="s">
        <v>108</v>
      </c>
      <c r="D18" s="7">
        <v>4</v>
      </c>
      <c r="F18" s="21" t="s">
        <v>7</v>
      </c>
      <c r="G18" s="34" t="s">
        <v>113</v>
      </c>
      <c r="H18" s="31">
        <v>0</v>
      </c>
      <c r="I18" s="31">
        <v>28</v>
      </c>
      <c r="J18" s="31">
        <v>0</v>
      </c>
      <c r="K18" s="31">
        <v>0</v>
      </c>
      <c r="L18" s="31">
        <v>0</v>
      </c>
      <c r="M18" s="31">
        <v>0</v>
      </c>
      <c r="N18" s="36">
        <v>0</v>
      </c>
      <c r="O18" s="37">
        <f>SUM(H18:N18)-MIN(H18:N18)-SMALL(H18:N18,2)</f>
        <v>28</v>
      </c>
    </row>
    <row r="19" spans="1:15" ht="12.75">
      <c r="A19" s="35"/>
      <c r="B19" s="6">
        <v>119092</v>
      </c>
      <c r="C19" s="17" t="s">
        <v>107</v>
      </c>
      <c r="D19" s="8" t="s">
        <v>103</v>
      </c>
      <c r="F19" s="21"/>
      <c r="G19" s="34"/>
      <c r="H19" s="31"/>
      <c r="I19" s="31"/>
      <c r="J19" s="31"/>
      <c r="K19" s="31"/>
      <c r="L19" s="31"/>
      <c r="M19" s="31"/>
      <c r="N19" s="36"/>
      <c r="O19" s="38"/>
    </row>
    <row r="20" spans="1:15" ht="12.75">
      <c r="A20" s="30">
        <v>10</v>
      </c>
      <c r="B20" s="6">
        <v>119012</v>
      </c>
      <c r="C20" s="14" t="s">
        <v>64</v>
      </c>
      <c r="D20" s="7">
        <v>3</v>
      </c>
      <c r="F20" s="21" t="s">
        <v>7</v>
      </c>
      <c r="G20" s="32" t="s">
        <v>114</v>
      </c>
      <c r="H20" s="31">
        <v>0</v>
      </c>
      <c r="I20" s="31">
        <v>25</v>
      </c>
      <c r="J20" s="31">
        <v>0</v>
      </c>
      <c r="K20" s="31">
        <v>0</v>
      </c>
      <c r="L20" s="31">
        <v>0</v>
      </c>
      <c r="M20" s="31">
        <v>0</v>
      </c>
      <c r="N20" s="36">
        <v>0</v>
      </c>
      <c r="O20" s="37">
        <f>SUM(H20:N20)-MIN(H20:N20)-SMALL(H20:N20,2)</f>
        <v>25</v>
      </c>
    </row>
    <row r="21" spans="1:15" ht="12.75">
      <c r="A21" s="30"/>
      <c r="B21" s="6">
        <v>119152</v>
      </c>
      <c r="C21" s="14" t="s">
        <v>110</v>
      </c>
      <c r="D21" s="8" t="s">
        <v>103</v>
      </c>
      <c r="F21" s="21"/>
      <c r="G21" s="33"/>
      <c r="H21" s="31"/>
      <c r="I21" s="31"/>
      <c r="J21" s="31"/>
      <c r="K21" s="31"/>
      <c r="L21" s="31"/>
      <c r="M21" s="31"/>
      <c r="N21" s="36"/>
      <c r="O21" s="38"/>
    </row>
    <row r="22" spans="4:5" ht="12.75">
      <c r="D22" s="6"/>
      <c r="E22" s="6"/>
    </row>
    <row r="23" spans="4:5" ht="12.75">
      <c r="D23" s="6"/>
      <c r="E23" s="6"/>
    </row>
  </sheetData>
  <sheetProtection/>
  <mergeCells count="100">
    <mergeCell ref="L14:L15"/>
    <mergeCell ref="M14:M15"/>
    <mergeCell ref="N14:N15"/>
    <mergeCell ref="O14:O15"/>
    <mergeCell ref="A14:A15"/>
    <mergeCell ref="G14:G15"/>
    <mergeCell ref="H14:H15"/>
    <mergeCell ref="I14:I15"/>
    <mergeCell ref="J14:J15"/>
    <mergeCell ref="K14:K15"/>
    <mergeCell ref="N2:N3"/>
    <mergeCell ref="N4:N5"/>
    <mergeCell ref="N12:N13"/>
    <mergeCell ref="N8:N9"/>
    <mergeCell ref="N6:N7"/>
    <mergeCell ref="O2:O3"/>
    <mergeCell ref="O4:O5"/>
    <mergeCell ref="O12:O13"/>
    <mergeCell ref="O8:O9"/>
    <mergeCell ref="O6:O7"/>
    <mergeCell ref="O10:O11"/>
    <mergeCell ref="N16:N17"/>
    <mergeCell ref="N18:N19"/>
    <mergeCell ref="N20:N21"/>
    <mergeCell ref="O16:O17"/>
    <mergeCell ref="O18:O19"/>
    <mergeCell ref="O20:O21"/>
    <mergeCell ref="K6:K7"/>
    <mergeCell ref="A8:A9"/>
    <mergeCell ref="G8:G9"/>
    <mergeCell ref="H8:H9"/>
    <mergeCell ref="I8:I9"/>
    <mergeCell ref="N10:N11"/>
    <mergeCell ref="A10:A11"/>
    <mergeCell ref="J18:J19"/>
    <mergeCell ref="H18:H19"/>
    <mergeCell ref="I18:I19"/>
    <mergeCell ref="J4:J5"/>
    <mergeCell ref="G4:G5"/>
    <mergeCell ref="A18:A19"/>
    <mergeCell ref="G6:G7"/>
    <mergeCell ref="H6:H7"/>
    <mergeCell ref="I6:I7"/>
    <mergeCell ref="J6:J7"/>
    <mergeCell ref="A12:A13"/>
    <mergeCell ref="J8:J9"/>
    <mergeCell ref="G2:G3"/>
    <mergeCell ref="H2:H3"/>
    <mergeCell ref="I2:I3"/>
    <mergeCell ref="H4:H5"/>
    <mergeCell ref="K20:K21"/>
    <mergeCell ref="L20:L21"/>
    <mergeCell ref="L12:L13"/>
    <mergeCell ref="J2:J3"/>
    <mergeCell ref="G10:G11"/>
    <mergeCell ref="H10:H11"/>
    <mergeCell ref="K18:K19"/>
    <mergeCell ref="G18:G19"/>
    <mergeCell ref="J10:J11"/>
    <mergeCell ref="I10:I11"/>
    <mergeCell ref="K2:K3"/>
    <mergeCell ref="J16:J17"/>
    <mergeCell ref="M12:M13"/>
    <mergeCell ref="M8:M9"/>
    <mergeCell ref="K16:K17"/>
    <mergeCell ref="L16:L17"/>
    <mergeCell ref="K8:K9"/>
    <mergeCell ref="L8:L9"/>
    <mergeCell ref="L6:L7"/>
    <mergeCell ref="K12:K13"/>
    <mergeCell ref="M20:M21"/>
    <mergeCell ref="M4:M5"/>
    <mergeCell ref="L2:L3"/>
    <mergeCell ref="M2:M3"/>
    <mergeCell ref="L4:L5"/>
    <mergeCell ref="M10:M11"/>
    <mergeCell ref="M18:M19"/>
    <mergeCell ref="M16:M17"/>
    <mergeCell ref="L10:L11"/>
    <mergeCell ref="L18:L19"/>
    <mergeCell ref="K4:K5"/>
    <mergeCell ref="A4:A5"/>
    <mergeCell ref="M6:M7"/>
    <mergeCell ref="I4:I5"/>
    <mergeCell ref="K10:K11"/>
    <mergeCell ref="A16:A17"/>
    <mergeCell ref="A6:A7"/>
    <mergeCell ref="G12:G13"/>
    <mergeCell ref="G16:G17"/>
    <mergeCell ref="H16:H17"/>
    <mergeCell ref="A20:A21"/>
    <mergeCell ref="A2:A3"/>
    <mergeCell ref="H12:H13"/>
    <mergeCell ref="I12:I13"/>
    <mergeCell ref="J12:J13"/>
    <mergeCell ref="G20:G21"/>
    <mergeCell ref="H20:H21"/>
    <mergeCell ref="I20:I21"/>
    <mergeCell ref="J20:J21"/>
    <mergeCell ref="I16:I1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N11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5.375" style="6" customWidth="1"/>
    <col min="13" max="13" width="5.125" style="6" customWidth="1"/>
    <col min="14" max="14" width="5.625" style="6" customWidth="1"/>
    <col min="15" max="16384" width="9.125" style="6" customWidth="1"/>
  </cols>
  <sheetData>
    <row r="1" spans="1:14" ht="51" customHeight="1">
      <c r="A1" s="10" t="s">
        <v>0</v>
      </c>
      <c r="B1" s="10" t="s">
        <v>1</v>
      </c>
      <c r="C1" s="11" t="s">
        <v>15</v>
      </c>
      <c r="D1" s="10" t="s">
        <v>2</v>
      </c>
      <c r="E1" s="10" t="s">
        <v>3</v>
      </c>
      <c r="F1" s="12" t="s">
        <v>4</v>
      </c>
      <c r="G1" s="13" t="s">
        <v>81</v>
      </c>
      <c r="H1" s="13" t="s">
        <v>5</v>
      </c>
      <c r="I1" s="13" t="s">
        <v>82</v>
      </c>
      <c r="J1" s="13" t="s">
        <v>83</v>
      </c>
      <c r="K1" s="13" t="s">
        <v>84</v>
      </c>
      <c r="L1" s="13" t="s">
        <v>85</v>
      </c>
      <c r="M1" s="13" t="s">
        <v>6</v>
      </c>
      <c r="N1" s="13" t="s">
        <v>62</v>
      </c>
    </row>
    <row r="2" spans="1:14" ht="15" customHeight="1">
      <c r="A2" s="25">
        <v>1</v>
      </c>
      <c r="B2" s="1">
        <v>103016</v>
      </c>
      <c r="C2" s="14" t="s">
        <v>29</v>
      </c>
      <c r="D2" s="3">
        <v>1</v>
      </c>
      <c r="F2" s="14" t="s">
        <v>13</v>
      </c>
      <c r="G2" s="20">
        <v>60</v>
      </c>
      <c r="H2" s="20">
        <v>60</v>
      </c>
      <c r="I2" s="3">
        <v>60</v>
      </c>
      <c r="J2" s="3">
        <v>60</v>
      </c>
      <c r="K2" s="3">
        <v>60</v>
      </c>
      <c r="L2" s="3">
        <v>60</v>
      </c>
      <c r="M2" s="3">
        <v>0</v>
      </c>
      <c r="N2" s="1">
        <f aca="true" t="shared" si="0" ref="N2:N9">SUM(G2:M2)-MIN(G2:M2)-SMALL(G2:M2,2)</f>
        <v>300</v>
      </c>
    </row>
    <row r="3" spans="1:14" ht="15" customHeight="1">
      <c r="A3" s="25">
        <v>2</v>
      </c>
      <c r="B3" s="1">
        <v>119053</v>
      </c>
      <c r="C3" s="14" t="s">
        <v>58</v>
      </c>
      <c r="D3" s="3">
        <v>3</v>
      </c>
      <c r="F3" s="14" t="s">
        <v>7</v>
      </c>
      <c r="G3" s="20">
        <v>53</v>
      </c>
      <c r="H3" s="20">
        <v>53</v>
      </c>
      <c r="I3" s="3">
        <v>53</v>
      </c>
      <c r="J3" s="3">
        <v>53</v>
      </c>
      <c r="K3" s="3">
        <v>47</v>
      </c>
      <c r="L3" s="3">
        <v>53</v>
      </c>
      <c r="M3" s="3">
        <v>0</v>
      </c>
      <c r="N3" s="1">
        <f t="shared" si="0"/>
        <v>265</v>
      </c>
    </row>
    <row r="4" spans="1:14" ht="15" customHeight="1">
      <c r="A4" s="25">
        <v>3</v>
      </c>
      <c r="B4" s="1">
        <v>133047</v>
      </c>
      <c r="C4" s="14" t="s">
        <v>73</v>
      </c>
      <c r="D4" s="3">
        <v>2</v>
      </c>
      <c r="F4" s="14" t="s">
        <v>22</v>
      </c>
      <c r="G4" s="20">
        <v>47</v>
      </c>
      <c r="H4" s="20">
        <v>47</v>
      </c>
      <c r="I4" s="3">
        <v>47</v>
      </c>
      <c r="J4" s="3">
        <v>47</v>
      </c>
      <c r="K4" s="3">
        <v>53</v>
      </c>
      <c r="L4" s="3">
        <v>38</v>
      </c>
      <c r="M4" s="3">
        <v>0</v>
      </c>
      <c r="N4" s="1">
        <f t="shared" si="0"/>
        <v>241</v>
      </c>
    </row>
    <row r="5" spans="1:14" ht="12.75">
      <c r="A5" s="25">
        <v>4</v>
      </c>
      <c r="B5" s="1">
        <v>119157</v>
      </c>
      <c r="C5" s="14" t="s">
        <v>59</v>
      </c>
      <c r="D5" s="3">
        <v>3</v>
      </c>
      <c r="F5" s="14" t="s">
        <v>7</v>
      </c>
      <c r="G5" s="20">
        <v>38</v>
      </c>
      <c r="H5" s="20">
        <v>38</v>
      </c>
      <c r="I5" s="3">
        <v>42</v>
      </c>
      <c r="J5" s="3">
        <v>42</v>
      </c>
      <c r="K5" s="3">
        <v>42</v>
      </c>
      <c r="L5" s="3">
        <v>47</v>
      </c>
      <c r="M5" s="3">
        <v>0</v>
      </c>
      <c r="N5" s="1">
        <f t="shared" si="0"/>
        <v>211</v>
      </c>
    </row>
    <row r="6" spans="1:14" ht="12.75">
      <c r="A6" s="25">
        <v>5</v>
      </c>
      <c r="B6" s="1">
        <v>119145</v>
      </c>
      <c r="C6" s="14" t="s">
        <v>60</v>
      </c>
      <c r="D6" s="3">
        <v>3</v>
      </c>
      <c r="F6" s="14" t="s">
        <v>7</v>
      </c>
      <c r="G6" s="20">
        <v>0</v>
      </c>
      <c r="H6" s="20">
        <v>0</v>
      </c>
      <c r="I6" s="3">
        <v>38</v>
      </c>
      <c r="J6" s="3">
        <v>38</v>
      </c>
      <c r="K6" s="3">
        <v>38</v>
      </c>
      <c r="L6" s="3">
        <v>34</v>
      </c>
      <c r="M6" s="3">
        <v>0</v>
      </c>
      <c r="N6" s="1">
        <f t="shared" si="0"/>
        <v>148</v>
      </c>
    </row>
    <row r="7" spans="1:14" ht="12.75">
      <c r="A7" s="25">
        <v>6</v>
      </c>
      <c r="B7" s="1">
        <v>43015</v>
      </c>
      <c r="C7" s="14" t="s">
        <v>41</v>
      </c>
      <c r="D7" s="3">
        <v>2</v>
      </c>
      <c r="F7" s="14" t="s">
        <v>42</v>
      </c>
      <c r="G7" s="20">
        <v>42</v>
      </c>
      <c r="H7" s="20">
        <v>42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">
        <f t="shared" si="0"/>
        <v>84</v>
      </c>
    </row>
    <row r="8" spans="1:14" ht="12.75">
      <c r="A8" s="25">
        <v>7</v>
      </c>
      <c r="B8" s="1">
        <v>103009</v>
      </c>
      <c r="C8" s="14" t="s">
        <v>92</v>
      </c>
      <c r="D8" s="3">
        <v>2</v>
      </c>
      <c r="F8" s="14" t="s">
        <v>13</v>
      </c>
      <c r="G8" s="20">
        <v>0</v>
      </c>
      <c r="H8" s="20">
        <v>0</v>
      </c>
      <c r="I8" s="3">
        <v>0</v>
      </c>
      <c r="J8" s="3">
        <v>0</v>
      </c>
      <c r="K8" s="3">
        <v>34</v>
      </c>
      <c r="L8" s="3">
        <v>42</v>
      </c>
      <c r="M8" s="3">
        <v>0</v>
      </c>
      <c r="N8" s="1">
        <f t="shared" si="0"/>
        <v>76</v>
      </c>
    </row>
    <row r="9" spans="1:14" ht="12.75">
      <c r="A9" s="25">
        <v>8</v>
      </c>
      <c r="B9" s="1">
        <v>119181</v>
      </c>
      <c r="C9" s="14" t="s">
        <v>117</v>
      </c>
      <c r="D9" s="19" t="s">
        <v>103</v>
      </c>
      <c r="F9" s="14" t="s">
        <v>7</v>
      </c>
      <c r="G9" s="20">
        <v>0</v>
      </c>
      <c r="H9" s="20">
        <v>34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1">
        <f t="shared" si="0"/>
        <v>34</v>
      </c>
    </row>
    <row r="10" spans="1:14" ht="12.75">
      <c r="A10" s="25"/>
      <c r="D10" s="19"/>
      <c r="G10" s="20"/>
      <c r="H10" s="20"/>
      <c r="I10" s="3"/>
      <c r="J10" s="3"/>
      <c r="K10" s="3"/>
      <c r="L10" s="3"/>
      <c r="M10" s="3"/>
      <c r="N10" s="1"/>
    </row>
    <row r="11" spans="1:14" ht="12.75">
      <c r="A11" s="25"/>
      <c r="B11" s="1">
        <v>57048</v>
      </c>
      <c r="C11" s="14" t="s">
        <v>43</v>
      </c>
      <c r="D11" s="3">
        <v>2</v>
      </c>
      <c r="F11" s="14" t="s">
        <v>25</v>
      </c>
      <c r="G11" s="20">
        <v>0</v>
      </c>
      <c r="H11" s="20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1">
        <f>SUM(G11:M11)-MIN(G11:M11)-SMALL(G11:M11,2)</f>
        <v>0</v>
      </c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875" style="0" customWidth="1"/>
    <col min="12" max="12" width="5.00390625" style="0" customWidth="1"/>
    <col min="13" max="13" width="5.375" style="0" customWidth="1"/>
  </cols>
  <sheetData>
    <row r="1" spans="1:13" ht="63.75">
      <c r="A1" s="9" t="s">
        <v>0</v>
      </c>
      <c r="B1" s="10" t="s">
        <v>1</v>
      </c>
      <c r="C1" s="11" t="s">
        <v>77</v>
      </c>
      <c r="D1" s="10" t="s">
        <v>2</v>
      </c>
      <c r="E1" s="12" t="s">
        <v>4</v>
      </c>
      <c r="F1" s="13" t="s">
        <v>81</v>
      </c>
      <c r="G1" s="13" t="s">
        <v>5</v>
      </c>
      <c r="H1" s="13" t="s">
        <v>82</v>
      </c>
      <c r="I1" s="13" t="s">
        <v>83</v>
      </c>
      <c r="J1" s="13" t="s">
        <v>84</v>
      </c>
      <c r="K1" s="13" t="s">
        <v>85</v>
      </c>
      <c r="L1" s="13" t="s">
        <v>6</v>
      </c>
      <c r="M1" s="13" t="s">
        <v>62</v>
      </c>
    </row>
    <row r="2" spans="1:15" ht="12.75">
      <c r="A2" s="4">
        <v>1</v>
      </c>
      <c r="B2" s="1">
        <v>119142</v>
      </c>
      <c r="C2" s="14" t="s">
        <v>52</v>
      </c>
      <c r="D2" s="3">
        <v>3</v>
      </c>
      <c r="E2" s="14" t="s">
        <v>7</v>
      </c>
      <c r="F2" s="20">
        <v>0</v>
      </c>
      <c r="G2" s="20">
        <v>75</v>
      </c>
      <c r="H2" s="20">
        <v>75</v>
      </c>
      <c r="I2" s="20">
        <v>75</v>
      </c>
      <c r="J2" s="20">
        <v>57</v>
      </c>
      <c r="K2" s="3">
        <v>75</v>
      </c>
      <c r="L2" s="26">
        <v>0</v>
      </c>
      <c r="M2" s="27">
        <f aca="true" t="shared" si="0" ref="M2:M21">SUM(F2:L2)-MIN(F2:L2)-SMALL(F2:L2,2)</f>
        <v>357</v>
      </c>
      <c r="O2" t="s">
        <v>27</v>
      </c>
    </row>
    <row r="3" spans="1:13" ht="12.75">
      <c r="A3" s="4">
        <v>2</v>
      </c>
      <c r="B3" s="1">
        <v>30044</v>
      </c>
      <c r="C3" s="14" t="s">
        <v>100</v>
      </c>
      <c r="D3" s="3">
        <v>4</v>
      </c>
      <c r="E3" s="14" t="s">
        <v>101</v>
      </c>
      <c r="F3" s="20">
        <v>62</v>
      </c>
      <c r="G3" s="20">
        <v>57</v>
      </c>
      <c r="H3" s="20">
        <v>68</v>
      </c>
      <c r="I3" s="20">
        <v>68</v>
      </c>
      <c r="J3" s="20">
        <v>75</v>
      </c>
      <c r="K3" s="3">
        <v>68</v>
      </c>
      <c r="L3" s="26">
        <v>0</v>
      </c>
      <c r="M3" s="27">
        <f t="shared" si="0"/>
        <v>341</v>
      </c>
    </row>
    <row r="4" spans="1:13" ht="12.75">
      <c r="A4" s="4">
        <v>3</v>
      </c>
      <c r="B4" s="1">
        <v>119094</v>
      </c>
      <c r="C4" s="14" t="s">
        <v>54</v>
      </c>
      <c r="D4" s="3">
        <v>3</v>
      </c>
      <c r="E4" s="14" t="s">
        <v>7</v>
      </c>
      <c r="F4" s="20">
        <v>75</v>
      </c>
      <c r="G4" s="20">
        <v>68</v>
      </c>
      <c r="H4" s="20">
        <v>57</v>
      </c>
      <c r="I4" s="20">
        <v>57</v>
      </c>
      <c r="J4" s="20">
        <v>62</v>
      </c>
      <c r="K4" s="3">
        <v>62</v>
      </c>
      <c r="L4" s="26">
        <v>0</v>
      </c>
      <c r="M4" s="27">
        <f t="shared" si="0"/>
        <v>324</v>
      </c>
    </row>
    <row r="5" spans="1:13" ht="12.75">
      <c r="A5" s="4">
        <v>4</v>
      </c>
      <c r="B5" s="1">
        <v>185007</v>
      </c>
      <c r="C5" s="14" t="s">
        <v>86</v>
      </c>
      <c r="D5" s="3">
        <v>4</v>
      </c>
      <c r="E5" s="14" t="s">
        <v>88</v>
      </c>
      <c r="F5" s="20">
        <v>68</v>
      </c>
      <c r="G5" s="20">
        <v>49</v>
      </c>
      <c r="H5" s="20">
        <v>62</v>
      </c>
      <c r="I5" s="20">
        <v>53</v>
      </c>
      <c r="J5" s="20">
        <v>53</v>
      </c>
      <c r="K5" s="3">
        <v>53</v>
      </c>
      <c r="L5" s="26">
        <v>0</v>
      </c>
      <c r="M5" s="27">
        <f t="shared" si="0"/>
        <v>289</v>
      </c>
    </row>
    <row r="6" spans="1:13" ht="12.75">
      <c r="A6" s="4">
        <v>5</v>
      </c>
      <c r="B6" s="1">
        <v>119139</v>
      </c>
      <c r="C6" s="14" t="s">
        <v>51</v>
      </c>
      <c r="D6" s="3">
        <v>3</v>
      </c>
      <c r="E6" s="14" t="s">
        <v>7</v>
      </c>
      <c r="F6" s="20">
        <v>57</v>
      </c>
      <c r="G6" s="20">
        <v>62</v>
      </c>
      <c r="H6" s="20">
        <v>53</v>
      </c>
      <c r="I6" s="20">
        <v>46</v>
      </c>
      <c r="J6" s="20">
        <v>49</v>
      </c>
      <c r="K6" s="3">
        <v>49</v>
      </c>
      <c r="L6" s="26">
        <v>0</v>
      </c>
      <c r="M6" s="27">
        <f t="shared" si="0"/>
        <v>270</v>
      </c>
    </row>
    <row r="7" spans="1:13" ht="12.75">
      <c r="A7" s="4">
        <v>6</v>
      </c>
      <c r="B7" s="1">
        <v>119154</v>
      </c>
      <c r="C7" s="14" t="s">
        <v>87</v>
      </c>
      <c r="D7" s="3">
        <v>4</v>
      </c>
      <c r="E7" s="14" t="s">
        <v>7</v>
      </c>
      <c r="F7" s="20">
        <v>53</v>
      </c>
      <c r="G7" s="20">
        <v>40</v>
      </c>
      <c r="H7" s="20">
        <v>46</v>
      </c>
      <c r="I7" s="20">
        <v>62</v>
      </c>
      <c r="J7" s="20">
        <v>40</v>
      </c>
      <c r="K7" s="3">
        <v>43</v>
      </c>
      <c r="L7" s="26">
        <v>0</v>
      </c>
      <c r="M7" s="27">
        <f t="shared" si="0"/>
        <v>244</v>
      </c>
    </row>
    <row r="8" spans="1:13" ht="12.75">
      <c r="A8" s="4">
        <v>7</v>
      </c>
      <c r="B8" s="1">
        <v>103042</v>
      </c>
      <c r="C8" s="14" t="s">
        <v>127</v>
      </c>
      <c r="D8" s="3">
        <v>3</v>
      </c>
      <c r="E8" s="14" t="s">
        <v>13</v>
      </c>
      <c r="F8" s="20">
        <v>0</v>
      </c>
      <c r="G8" s="20">
        <v>0</v>
      </c>
      <c r="H8" s="20">
        <v>49</v>
      </c>
      <c r="I8" s="20">
        <v>49</v>
      </c>
      <c r="J8" s="20">
        <v>68</v>
      </c>
      <c r="K8" s="3">
        <v>57</v>
      </c>
      <c r="L8" s="26">
        <v>0</v>
      </c>
      <c r="M8" s="27">
        <f t="shared" si="0"/>
        <v>223</v>
      </c>
    </row>
    <row r="9" spans="1:13" ht="12.75">
      <c r="A9" s="4">
        <v>8</v>
      </c>
      <c r="B9" s="1">
        <v>119173</v>
      </c>
      <c r="C9" s="14" t="s">
        <v>108</v>
      </c>
      <c r="D9" s="3">
        <v>4</v>
      </c>
      <c r="E9" s="14" t="s">
        <v>7</v>
      </c>
      <c r="F9" s="20">
        <v>37</v>
      </c>
      <c r="G9" s="20">
        <v>31</v>
      </c>
      <c r="H9" s="20">
        <v>40</v>
      </c>
      <c r="I9" s="20">
        <v>43</v>
      </c>
      <c r="J9" s="20">
        <v>37</v>
      </c>
      <c r="K9" s="3">
        <v>37</v>
      </c>
      <c r="L9" s="26">
        <v>0</v>
      </c>
      <c r="M9" s="27">
        <f t="shared" si="0"/>
        <v>194</v>
      </c>
    </row>
    <row r="10" spans="1:13" ht="12.75">
      <c r="A10" s="4">
        <v>9</v>
      </c>
      <c r="B10" s="1">
        <v>119152</v>
      </c>
      <c r="C10" s="14" t="s">
        <v>110</v>
      </c>
      <c r="D10" s="3">
        <v>4</v>
      </c>
      <c r="E10" s="14" t="s">
        <v>7</v>
      </c>
      <c r="F10" s="20">
        <v>35</v>
      </c>
      <c r="G10" s="20">
        <v>33</v>
      </c>
      <c r="H10" s="20">
        <v>31</v>
      </c>
      <c r="I10" s="20">
        <v>0</v>
      </c>
      <c r="J10" s="20">
        <v>43</v>
      </c>
      <c r="K10" s="3">
        <v>40</v>
      </c>
      <c r="L10" s="26">
        <v>0</v>
      </c>
      <c r="M10" s="27">
        <f t="shared" si="0"/>
        <v>182</v>
      </c>
    </row>
    <row r="11" spans="1:13" ht="12.75">
      <c r="A11" s="4">
        <v>10</v>
      </c>
      <c r="B11" s="1">
        <v>24055</v>
      </c>
      <c r="C11" s="14" t="s">
        <v>55</v>
      </c>
      <c r="D11" s="3">
        <v>3</v>
      </c>
      <c r="E11" s="14" t="s">
        <v>24</v>
      </c>
      <c r="F11" s="20">
        <v>49</v>
      </c>
      <c r="G11" s="20">
        <v>46</v>
      </c>
      <c r="H11" s="20">
        <v>43</v>
      </c>
      <c r="I11" s="20">
        <v>37</v>
      </c>
      <c r="J11" s="20">
        <v>0</v>
      </c>
      <c r="K11" s="3">
        <v>0</v>
      </c>
      <c r="L11" s="26">
        <v>0</v>
      </c>
      <c r="M11" s="27">
        <f t="shared" si="0"/>
        <v>175</v>
      </c>
    </row>
    <row r="12" spans="1:13" ht="12.75">
      <c r="A12" s="4">
        <v>11</v>
      </c>
      <c r="B12" s="1">
        <v>119092</v>
      </c>
      <c r="C12" s="14" t="s">
        <v>107</v>
      </c>
      <c r="D12" s="3">
        <v>4</v>
      </c>
      <c r="E12" s="14" t="s">
        <v>7</v>
      </c>
      <c r="F12" s="20">
        <v>40</v>
      </c>
      <c r="G12" s="20">
        <v>35</v>
      </c>
      <c r="H12" s="20">
        <v>35</v>
      </c>
      <c r="I12" s="20">
        <v>40</v>
      </c>
      <c r="J12" s="20">
        <v>0</v>
      </c>
      <c r="K12" s="3">
        <v>0</v>
      </c>
      <c r="L12" s="26">
        <v>0</v>
      </c>
      <c r="M12" s="27">
        <f t="shared" si="0"/>
        <v>150</v>
      </c>
    </row>
    <row r="13" spans="1:13" ht="12.75">
      <c r="A13" s="4">
        <v>12</v>
      </c>
      <c r="B13" s="1">
        <v>119012</v>
      </c>
      <c r="C13" s="14" t="s">
        <v>64</v>
      </c>
      <c r="D13" s="3">
        <v>3</v>
      </c>
      <c r="E13" s="14" t="s">
        <v>7</v>
      </c>
      <c r="F13" s="20">
        <v>0</v>
      </c>
      <c r="G13" s="20">
        <v>53</v>
      </c>
      <c r="H13" s="20">
        <v>0</v>
      </c>
      <c r="I13" s="20">
        <v>0</v>
      </c>
      <c r="J13" s="20">
        <v>46</v>
      </c>
      <c r="K13" s="3">
        <v>46</v>
      </c>
      <c r="L13" s="26">
        <v>0</v>
      </c>
      <c r="M13" s="27">
        <f t="shared" si="0"/>
        <v>145</v>
      </c>
    </row>
    <row r="14" spans="1:13" ht="12.75">
      <c r="A14" s="4">
        <v>13</v>
      </c>
      <c r="B14" s="1">
        <v>121103</v>
      </c>
      <c r="C14" s="14" t="s">
        <v>129</v>
      </c>
      <c r="D14" s="3">
        <v>4</v>
      </c>
      <c r="E14" s="14" t="s">
        <v>91</v>
      </c>
      <c r="F14" s="20">
        <v>0</v>
      </c>
      <c r="G14" s="20">
        <v>0</v>
      </c>
      <c r="H14" s="20">
        <v>33</v>
      </c>
      <c r="I14" s="20">
        <v>0</v>
      </c>
      <c r="J14" s="20">
        <v>31</v>
      </c>
      <c r="K14" s="3">
        <v>35</v>
      </c>
      <c r="L14" s="26">
        <v>0</v>
      </c>
      <c r="M14" s="27">
        <f t="shared" si="0"/>
        <v>99</v>
      </c>
    </row>
    <row r="15" spans="1:13" ht="12.75">
      <c r="A15" s="4">
        <v>14</v>
      </c>
      <c r="B15" s="1">
        <v>24071</v>
      </c>
      <c r="C15" s="14" t="s">
        <v>131</v>
      </c>
      <c r="D15" s="3">
        <v>4</v>
      </c>
      <c r="E15" s="14" t="s">
        <v>24</v>
      </c>
      <c r="F15" s="20">
        <v>0</v>
      </c>
      <c r="G15" s="20">
        <v>0</v>
      </c>
      <c r="H15" s="20">
        <v>29</v>
      </c>
      <c r="I15" s="20">
        <v>0</v>
      </c>
      <c r="J15" s="20">
        <v>29</v>
      </c>
      <c r="K15" s="3">
        <v>33</v>
      </c>
      <c r="L15" s="26">
        <v>0</v>
      </c>
      <c r="M15" s="27">
        <f t="shared" si="0"/>
        <v>91</v>
      </c>
    </row>
    <row r="16" spans="1:13" ht="12.75">
      <c r="A16" s="4">
        <v>15</v>
      </c>
      <c r="B16" s="1">
        <v>112018</v>
      </c>
      <c r="C16" s="14" t="s">
        <v>102</v>
      </c>
      <c r="D16" s="3">
        <v>4</v>
      </c>
      <c r="E16" s="14" t="s">
        <v>17</v>
      </c>
      <c r="F16" s="20">
        <v>46</v>
      </c>
      <c r="G16" s="20">
        <v>43</v>
      </c>
      <c r="H16" s="20">
        <v>0</v>
      </c>
      <c r="I16" s="20">
        <v>0</v>
      </c>
      <c r="J16" s="20">
        <v>0</v>
      </c>
      <c r="K16" s="3">
        <v>0</v>
      </c>
      <c r="L16" s="26">
        <v>0</v>
      </c>
      <c r="M16" s="27">
        <f t="shared" si="0"/>
        <v>89</v>
      </c>
    </row>
    <row r="17" spans="1:13" ht="12.75">
      <c r="A17" s="4">
        <v>16</v>
      </c>
      <c r="B17" s="1">
        <v>57036</v>
      </c>
      <c r="C17" s="14" t="s">
        <v>106</v>
      </c>
      <c r="D17" s="3">
        <v>4</v>
      </c>
      <c r="E17" s="14" t="s">
        <v>25</v>
      </c>
      <c r="F17" s="20">
        <v>43</v>
      </c>
      <c r="G17" s="20">
        <v>37</v>
      </c>
      <c r="H17" s="20">
        <v>0</v>
      </c>
      <c r="I17" s="20">
        <v>0</v>
      </c>
      <c r="J17" s="20">
        <v>0</v>
      </c>
      <c r="K17" s="3">
        <v>0</v>
      </c>
      <c r="L17" s="26">
        <v>0</v>
      </c>
      <c r="M17" s="27">
        <f t="shared" si="0"/>
        <v>80</v>
      </c>
    </row>
    <row r="18" spans="1:13" ht="12.75">
      <c r="A18" s="4">
        <v>17</v>
      </c>
      <c r="B18" s="1">
        <v>57036</v>
      </c>
      <c r="C18" s="14" t="s">
        <v>106</v>
      </c>
      <c r="D18" s="3">
        <v>4</v>
      </c>
      <c r="E18" s="14" t="s">
        <v>25</v>
      </c>
      <c r="F18" s="20">
        <v>0</v>
      </c>
      <c r="G18" s="20">
        <v>0</v>
      </c>
      <c r="H18" s="20">
        <v>37</v>
      </c>
      <c r="I18" s="20">
        <v>35</v>
      </c>
      <c r="J18" s="20">
        <v>0</v>
      </c>
      <c r="K18" s="3">
        <v>0</v>
      </c>
      <c r="L18" s="26">
        <v>0</v>
      </c>
      <c r="M18" s="27">
        <f t="shared" si="0"/>
        <v>72</v>
      </c>
    </row>
    <row r="19" spans="1:13" ht="12.75">
      <c r="A19" s="4">
        <v>18</v>
      </c>
      <c r="B19" s="1">
        <v>14067</v>
      </c>
      <c r="C19" s="14" t="s">
        <v>135</v>
      </c>
      <c r="D19" s="3">
        <v>4</v>
      </c>
      <c r="E19" s="14" t="s">
        <v>134</v>
      </c>
      <c r="F19" s="20">
        <v>0</v>
      </c>
      <c r="G19" s="20">
        <v>0</v>
      </c>
      <c r="H19" s="20">
        <v>0</v>
      </c>
      <c r="I19" s="20">
        <v>0</v>
      </c>
      <c r="J19" s="20">
        <v>35</v>
      </c>
      <c r="K19" s="3">
        <v>0</v>
      </c>
      <c r="L19" s="26">
        <v>0</v>
      </c>
      <c r="M19" s="27">
        <f t="shared" si="0"/>
        <v>35</v>
      </c>
    </row>
    <row r="20" spans="1:13" ht="12.75">
      <c r="A20" s="4">
        <v>19</v>
      </c>
      <c r="B20" s="1">
        <v>14033</v>
      </c>
      <c r="C20" s="14" t="s">
        <v>136</v>
      </c>
      <c r="D20" s="3">
        <v>3</v>
      </c>
      <c r="E20" s="14" t="s">
        <v>134</v>
      </c>
      <c r="F20" s="20">
        <v>0</v>
      </c>
      <c r="G20" s="20">
        <v>0</v>
      </c>
      <c r="H20" s="20">
        <v>0</v>
      </c>
      <c r="I20" s="20">
        <v>0</v>
      </c>
      <c r="J20" s="20">
        <v>33</v>
      </c>
      <c r="K20" s="3">
        <v>0</v>
      </c>
      <c r="L20" s="26">
        <v>0</v>
      </c>
      <c r="M20" s="27">
        <f t="shared" si="0"/>
        <v>33</v>
      </c>
    </row>
    <row r="21" spans="1:13" ht="12.75">
      <c r="A21" s="4">
        <v>20</v>
      </c>
      <c r="B21" s="1">
        <v>14059</v>
      </c>
      <c r="C21" s="14" t="s">
        <v>139</v>
      </c>
      <c r="D21" s="3">
        <v>3</v>
      </c>
      <c r="E21" s="14" t="s">
        <v>134</v>
      </c>
      <c r="F21" s="20">
        <v>0</v>
      </c>
      <c r="G21" s="20">
        <v>0</v>
      </c>
      <c r="H21" s="20">
        <v>0</v>
      </c>
      <c r="I21" s="20">
        <v>0</v>
      </c>
      <c r="J21" s="20">
        <v>27</v>
      </c>
      <c r="K21" s="3">
        <v>0</v>
      </c>
      <c r="L21" s="26">
        <v>0</v>
      </c>
      <c r="M21" s="27">
        <f t="shared" si="0"/>
        <v>27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F15" sqref="F15:N15"/>
    </sheetView>
  </sheetViews>
  <sheetFormatPr defaultColWidth="9.00390625" defaultRowHeight="12.75"/>
  <cols>
    <col min="1" max="1" width="4.87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5.375" style="0" customWidth="1"/>
    <col min="12" max="12" width="5.125" style="0" customWidth="1"/>
    <col min="13" max="13" width="4.75390625" style="0" customWidth="1"/>
  </cols>
  <sheetData>
    <row r="1" spans="1:13" ht="52.5">
      <c r="A1" s="10" t="s">
        <v>0</v>
      </c>
      <c r="B1" s="10" t="s">
        <v>1</v>
      </c>
      <c r="C1" s="11" t="s">
        <v>78</v>
      </c>
      <c r="D1" s="10" t="s">
        <v>2</v>
      </c>
      <c r="E1" s="12" t="s">
        <v>4</v>
      </c>
      <c r="F1" s="13" t="s">
        <v>81</v>
      </c>
      <c r="G1" s="13" t="s">
        <v>5</v>
      </c>
      <c r="H1" s="13" t="s">
        <v>82</v>
      </c>
      <c r="I1" s="13" t="s">
        <v>83</v>
      </c>
      <c r="J1" s="13" t="s">
        <v>84</v>
      </c>
      <c r="K1" s="13" t="s">
        <v>85</v>
      </c>
      <c r="L1" s="13" t="s">
        <v>6</v>
      </c>
      <c r="M1" s="13" t="s">
        <v>62</v>
      </c>
    </row>
    <row r="2" spans="1:16" ht="12.75">
      <c r="A2" s="4">
        <v>1</v>
      </c>
      <c r="B2" s="1">
        <v>119053</v>
      </c>
      <c r="C2" s="14" t="s">
        <v>58</v>
      </c>
      <c r="D2" s="3">
        <v>3</v>
      </c>
      <c r="E2" s="14" t="s">
        <v>7</v>
      </c>
      <c r="F2" s="3">
        <v>60</v>
      </c>
      <c r="G2" s="3">
        <v>60</v>
      </c>
      <c r="H2" s="3">
        <v>60</v>
      </c>
      <c r="I2" s="3">
        <v>60</v>
      </c>
      <c r="J2" s="3">
        <v>60</v>
      </c>
      <c r="K2" s="3">
        <v>60</v>
      </c>
      <c r="L2" s="3">
        <v>0</v>
      </c>
      <c r="M2" s="27">
        <f aca="true" t="shared" si="0" ref="M2:M13">SUM(F2:L2)-MIN(F2:L2)-SMALL(F2:L2,2)</f>
        <v>300</v>
      </c>
      <c r="N2" s="27" t="s">
        <v>27</v>
      </c>
      <c r="O2" s="27" t="s">
        <v>27</v>
      </c>
      <c r="P2" s="27" t="s">
        <v>27</v>
      </c>
    </row>
    <row r="3" spans="1:13" ht="12.75">
      <c r="A3" s="4">
        <v>2</v>
      </c>
      <c r="B3" s="1">
        <v>119157</v>
      </c>
      <c r="C3" s="14" t="s">
        <v>59</v>
      </c>
      <c r="D3" s="3">
        <v>3</v>
      </c>
      <c r="E3" s="14" t="s">
        <v>7</v>
      </c>
      <c r="F3" s="3">
        <v>53</v>
      </c>
      <c r="G3" s="3">
        <v>53</v>
      </c>
      <c r="H3" s="3">
        <v>53</v>
      </c>
      <c r="I3" s="3">
        <v>53</v>
      </c>
      <c r="J3" s="3">
        <v>53</v>
      </c>
      <c r="K3" s="3">
        <v>53</v>
      </c>
      <c r="L3" s="3">
        <v>0</v>
      </c>
      <c r="M3" s="27">
        <f t="shared" si="0"/>
        <v>265</v>
      </c>
    </row>
    <row r="4" spans="1:13" ht="12.75">
      <c r="A4" s="4">
        <v>3</v>
      </c>
      <c r="B4" s="1">
        <v>24009</v>
      </c>
      <c r="C4" s="14" t="s">
        <v>61</v>
      </c>
      <c r="D4" s="3">
        <v>3</v>
      </c>
      <c r="E4" s="14" t="s">
        <v>24</v>
      </c>
      <c r="F4" s="3">
        <v>47</v>
      </c>
      <c r="G4" s="3">
        <v>47</v>
      </c>
      <c r="H4" s="3">
        <v>38</v>
      </c>
      <c r="I4" s="3">
        <v>38</v>
      </c>
      <c r="J4" s="3">
        <v>34</v>
      </c>
      <c r="K4" s="3">
        <v>38</v>
      </c>
      <c r="L4" s="3">
        <v>0</v>
      </c>
      <c r="M4" s="27">
        <f t="shared" si="0"/>
        <v>208</v>
      </c>
    </row>
    <row r="5" spans="1:13" ht="12.75">
      <c r="A5" s="4">
        <v>4</v>
      </c>
      <c r="B5" s="1">
        <v>119145</v>
      </c>
      <c r="C5" s="14" t="s">
        <v>60</v>
      </c>
      <c r="D5" s="3">
        <v>3</v>
      </c>
      <c r="E5" s="14" t="s">
        <v>7</v>
      </c>
      <c r="F5" s="3">
        <v>0</v>
      </c>
      <c r="G5" s="3">
        <v>0</v>
      </c>
      <c r="H5" s="3">
        <v>47</v>
      </c>
      <c r="I5" s="3">
        <v>42</v>
      </c>
      <c r="J5" s="3">
        <v>47</v>
      </c>
      <c r="K5" s="3">
        <v>47</v>
      </c>
      <c r="L5" s="3">
        <v>0</v>
      </c>
      <c r="M5" s="27">
        <f t="shared" si="0"/>
        <v>183</v>
      </c>
    </row>
    <row r="6" spans="1:13" ht="12.75">
      <c r="A6" s="4">
        <v>5</v>
      </c>
      <c r="B6" s="1">
        <v>121009</v>
      </c>
      <c r="C6" s="14" t="s">
        <v>122</v>
      </c>
      <c r="D6" s="3">
        <v>3</v>
      </c>
      <c r="E6" s="14" t="s">
        <v>91</v>
      </c>
      <c r="F6" s="3">
        <v>0</v>
      </c>
      <c r="G6" s="3">
        <v>0</v>
      </c>
      <c r="H6" s="3">
        <v>42</v>
      </c>
      <c r="I6" s="3">
        <v>47</v>
      </c>
      <c r="J6" s="3">
        <v>42</v>
      </c>
      <c r="K6" s="3">
        <v>42</v>
      </c>
      <c r="L6" s="3">
        <v>0</v>
      </c>
      <c r="M6" s="27">
        <f t="shared" si="0"/>
        <v>173</v>
      </c>
    </row>
    <row r="7" spans="1:13" ht="12.75">
      <c r="A7" s="4">
        <v>6</v>
      </c>
      <c r="B7" s="1">
        <v>24024</v>
      </c>
      <c r="C7" s="14" t="s">
        <v>123</v>
      </c>
      <c r="D7" s="3">
        <v>4</v>
      </c>
      <c r="E7" s="14" t="s">
        <v>24</v>
      </c>
      <c r="F7" s="3">
        <v>0</v>
      </c>
      <c r="G7" s="3">
        <v>0</v>
      </c>
      <c r="H7" s="3">
        <v>34</v>
      </c>
      <c r="I7" s="3">
        <v>34</v>
      </c>
      <c r="J7" s="3">
        <v>28</v>
      </c>
      <c r="K7" s="3">
        <v>34</v>
      </c>
      <c r="L7" s="3">
        <v>0</v>
      </c>
      <c r="M7" s="27">
        <f t="shared" si="0"/>
        <v>130</v>
      </c>
    </row>
    <row r="8" spans="1:15" ht="12.75">
      <c r="A8" s="4">
        <v>7</v>
      </c>
      <c r="B8" s="1">
        <v>132014</v>
      </c>
      <c r="C8" s="14" t="s">
        <v>94</v>
      </c>
      <c r="D8" s="3">
        <v>3</v>
      </c>
      <c r="E8" s="14" t="s">
        <v>8</v>
      </c>
      <c r="F8" s="3">
        <v>42</v>
      </c>
      <c r="G8" s="3">
        <v>38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27">
        <f t="shared" si="0"/>
        <v>80</v>
      </c>
      <c r="N8" s="27" t="s">
        <v>27</v>
      </c>
      <c r="O8" t="s">
        <v>27</v>
      </c>
    </row>
    <row r="9" spans="1:13" ht="12.75">
      <c r="A9" s="4">
        <v>8</v>
      </c>
      <c r="B9" s="1">
        <v>132035</v>
      </c>
      <c r="C9" s="14" t="s">
        <v>66</v>
      </c>
      <c r="D9" s="3">
        <v>3</v>
      </c>
      <c r="E9" s="14" t="s">
        <v>8</v>
      </c>
      <c r="F9" s="3">
        <v>38</v>
      </c>
      <c r="G9" s="3">
        <v>42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27">
        <f t="shared" si="0"/>
        <v>80</v>
      </c>
    </row>
    <row r="10" spans="1:13" ht="12.75">
      <c r="A10" s="4">
        <v>9</v>
      </c>
      <c r="B10" s="1">
        <v>119181</v>
      </c>
      <c r="C10" s="14" t="s">
        <v>117</v>
      </c>
      <c r="D10" s="3">
        <v>4</v>
      </c>
      <c r="E10" s="14" t="s">
        <v>7</v>
      </c>
      <c r="F10" s="3">
        <v>0</v>
      </c>
      <c r="G10" s="3">
        <v>0</v>
      </c>
      <c r="H10" s="3">
        <v>28</v>
      </c>
      <c r="I10" s="3">
        <v>31</v>
      </c>
      <c r="J10" s="3">
        <v>0</v>
      </c>
      <c r="K10" s="3">
        <v>0</v>
      </c>
      <c r="L10" s="3">
        <v>0</v>
      </c>
      <c r="M10" s="27">
        <f t="shared" si="0"/>
        <v>59</v>
      </c>
    </row>
    <row r="11" spans="1:13" ht="12.75">
      <c r="A11" s="4">
        <v>10</v>
      </c>
      <c r="B11" s="1">
        <v>14015</v>
      </c>
      <c r="C11" s="14" t="s">
        <v>140</v>
      </c>
      <c r="D11" s="3">
        <v>3</v>
      </c>
      <c r="E11" s="14" t="s">
        <v>134</v>
      </c>
      <c r="F11" s="3">
        <v>0</v>
      </c>
      <c r="G11" s="3">
        <v>0</v>
      </c>
      <c r="H11" s="3">
        <v>0</v>
      </c>
      <c r="I11" s="3">
        <v>0</v>
      </c>
      <c r="J11" s="3">
        <v>38</v>
      </c>
      <c r="K11" s="3">
        <v>0</v>
      </c>
      <c r="L11" s="3">
        <v>0</v>
      </c>
      <c r="M11" s="27">
        <f t="shared" si="0"/>
        <v>38</v>
      </c>
    </row>
    <row r="12" spans="1:13" ht="12.75">
      <c r="A12" s="4">
        <v>11</v>
      </c>
      <c r="B12" s="1">
        <v>42041</v>
      </c>
      <c r="C12" s="14" t="s">
        <v>124</v>
      </c>
      <c r="D12" s="3">
        <v>4</v>
      </c>
      <c r="E12" s="14" t="s">
        <v>125</v>
      </c>
      <c r="F12" s="3">
        <v>0</v>
      </c>
      <c r="G12" s="3">
        <v>0</v>
      </c>
      <c r="H12" s="3">
        <v>31</v>
      </c>
      <c r="I12" s="3">
        <v>0</v>
      </c>
      <c r="J12" s="3">
        <v>0</v>
      </c>
      <c r="K12" s="3">
        <v>0</v>
      </c>
      <c r="L12" s="3">
        <v>0</v>
      </c>
      <c r="M12" s="27">
        <f t="shared" si="0"/>
        <v>31</v>
      </c>
    </row>
    <row r="13" spans="1:13" ht="12.75">
      <c r="A13" s="4">
        <v>12</v>
      </c>
      <c r="B13" s="1">
        <v>14044</v>
      </c>
      <c r="C13" s="14" t="s">
        <v>141</v>
      </c>
      <c r="D13" s="3">
        <v>3</v>
      </c>
      <c r="E13" s="14" t="s">
        <v>134</v>
      </c>
      <c r="F13" s="3">
        <v>0</v>
      </c>
      <c r="G13" s="3">
        <v>0</v>
      </c>
      <c r="H13" s="3">
        <v>0</v>
      </c>
      <c r="I13" s="3">
        <v>0</v>
      </c>
      <c r="J13" s="3">
        <v>31</v>
      </c>
      <c r="K13" s="3">
        <v>0</v>
      </c>
      <c r="L13" s="3">
        <v>0</v>
      </c>
      <c r="M13" s="27">
        <f t="shared" si="0"/>
        <v>31</v>
      </c>
    </row>
    <row r="14" spans="1:13" ht="12.75">
      <c r="A14" s="4"/>
      <c r="B14" s="1"/>
      <c r="C14" s="14"/>
      <c r="D14" s="3"/>
      <c r="E14" s="14"/>
      <c r="F14" s="3"/>
      <c r="G14" s="3"/>
      <c r="H14" s="3"/>
      <c r="I14" s="3"/>
      <c r="J14" s="3"/>
      <c r="K14" s="3"/>
      <c r="L14" s="3"/>
      <c r="M14" s="27"/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3.75390625" style="0" customWidth="1"/>
    <col min="3" max="3" width="17.25390625" style="0" customWidth="1"/>
    <col min="4" max="4" width="4.37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5.25390625" style="0" customWidth="1"/>
    <col min="12" max="12" width="3.75390625" style="0" customWidth="1"/>
    <col min="13" max="13" width="4.125" style="0" customWidth="1"/>
  </cols>
  <sheetData>
    <row r="1" spans="1:13" ht="52.5">
      <c r="A1" s="10" t="s">
        <v>0</v>
      </c>
      <c r="B1" s="10" t="s">
        <v>1</v>
      </c>
      <c r="C1" s="15" t="s">
        <v>79</v>
      </c>
      <c r="D1" s="10" t="s">
        <v>2</v>
      </c>
      <c r="E1" s="12" t="s">
        <v>4</v>
      </c>
      <c r="F1" s="13" t="s">
        <v>81</v>
      </c>
      <c r="G1" s="13" t="s">
        <v>5</v>
      </c>
      <c r="H1" s="13" t="s">
        <v>82</v>
      </c>
      <c r="I1" s="13" t="s">
        <v>83</v>
      </c>
      <c r="J1" s="13" t="s">
        <v>84</v>
      </c>
      <c r="K1" s="13" t="s">
        <v>85</v>
      </c>
      <c r="L1" s="13" t="s">
        <v>6</v>
      </c>
      <c r="M1" s="13" t="s">
        <v>62</v>
      </c>
    </row>
    <row r="2" spans="1:16" ht="12.75">
      <c r="A2" s="4">
        <v>1</v>
      </c>
      <c r="B2" s="14">
        <v>185007</v>
      </c>
      <c r="C2" s="24" t="s">
        <v>86</v>
      </c>
      <c r="D2" s="3">
        <v>4</v>
      </c>
      <c r="E2" s="28" t="s">
        <v>88</v>
      </c>
      <c r="F2" s="20">
        <v>60</v>
      </c>
      <c r="G2" s="20">
        <v>60</v>
      </c>
      <c r="H2" s="20">
        <v>60</v>
      </c>
      <c r="I2" s="20">
        <v>0</v>
      </c>
      <c r="J2" s="20">
        <v>53</v>
      </c>
      <c r="K2" s="3">
        <v>53</v>
      </c>
      <c r="L2" s="26">
        <v>0</v>
      </c>
      <c r="M2" s="26">
        <f>SUM(F2:L2)</f>
        <v>286</v>
      </c>
      <c r="N2" s="27" t="s">
        <v>27</v>
      </c>
      <c r="O2" t="s">
        <v>27</v>
      </c>
      <c r="P2" s="27" t="s">
        <v>27</v>
      </c>
    </row>
    <row r="3" spans="1:13" ht="12.75">
      <c r="A3" s="4">
        <v>2</v>
      </c>
      <c r="B3" s="14">
        <v>119139</v>
      </c>
      <c r="C3" s="24" t="s">
        <v>51</v>
      </c>
      <c r="D3" s="3">
        <v>3</v>
      </c>
      <c r="E3" s="28" t="s">
        <v>7</v>
      </c>
      <c r="F3" s="20">
        <v>53</v>
      </c>
      <c r="G3" s="20">
        <v>53</v>
      </c>
      <c r="H3" s="20">
        <v>53</v>
      </c>
      <c r="I3" s="20">
        <v>60</v>
      </c>
      <c r="J3" s="20">
        <v>47</v>
      </c>
      <c r="K3" s="3">
        <v>42</v>
      </c>
      <c r="L3" s="26">
        <v>0</v>
      </c>
      <c r="M3" s="26">
        <f>SUM(F3:L3)-MIN(F3:L3)-SMALL(F3:L3,2)</f>
        <v>266</v>
      </c>
    </row>
    <row r="4" spans="1:13" ht="12.75">
      <c r="A4" s="4">
        <v>3</v>
      </c>
      <c r="B4" s="14">
        <v>24055</v>
      </c>
      <c r="C4" s="24" t="s">
        <v>55</v>
      </c>
      <c r="D4" s="3">
        <v>3</v>
      </c>
      <c r="E4" s="28" t="s">
        <v>24</v>
      </c>
      <c r="F4" s="20">
        <v>0</v>
      </c>
      <c r="G4" s="20">
        <v>0</v>
      </c>
      <c r="H4" s="20">
        <v>42</v>
      </c>
      <c r="I4" s="20">
        <v>47</v>
      </c>
      <c r="J4" s="20">
        <v>60</v>
      </c>
      <c r="K4" s="3">
        <v>60</v>
      </c>
      <c r="L4" s="26">
        <v>0</v>
      </c>
      <c r="M4" s="26">
        <f>SUM(F4:L4)</f>
        <v>209</v>
      </c>
    </row>
    <row r="5" spans="1:13" ht="12.75">
      <c r="A5" s="4">
        <v>4</v>
      </c>
      <c r="B5" s="14">
        <v>60047</v>
      </c>
      <c r="C5" s="24" t="s">
        <v>118</v>
      </c>
      <c r="D5" s="3">
        <v>4</v>
      </c>
      <c r="E5" s="28" t="s">
        <v>119</v>
      </c>
      <c r="F5" s="20">
        <v>0</v>
      </c>
      <c r="G5" s="20">
        <v>0</v>
      </c>
      <c r="H5" s="20">
        <v>47</v>
      </c>
      <c r="I5" s="20">
        <v>53</v>
      </c>
      <c r="J5" s="20">
        <v>42</v>
      </c>
      <c r="K5" s="3">
        <v>47</v>
      </c>
      <c r="L5" s="26">
        <v>0</v>
      </c>
      <c r="M5" s="26">
        <f>SUM(F5:L5)</f>
        <v>189</v>
      </c>
    </row>
    <row r="6" spans="1:13" ht="12.75">
      <c r="A6" s="4">
        <v>5</v>
      </c>
      <c r="B6" s="14">
        <v>119154</v>
      </c>
      <c r="C6" s="24" t="s">
        <v>89</v>
      </c>
      <c r="D6" s="3">
        <v>4</v>
      </c>
      <c r="E6" s="28" t="s">
        <v>7</v>
      </c>
      <c r="F6" s="20">
        <v>0</v>
      </c>
      <c r="G6" s="20">
        <v>47</v>
      </c>
      <c r="H6" s="20">
        <v>0</v>
      </c>
      <c r="I6" s="20">
        <v>0</v>
      </c>
      <c r="J6" s="20">
        <v>0</v>
      </c>
      <c r="K6" s="3">
        <v>0</v>
      </c>
      <c r="L6" s="26">
        <v>0</v>
      </c>
      <c r="M6" s="26">
        <f>SUM(F6:L6)</f>
        <v>47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L4" sqref="L4:L5"/>
    </sheetView>
  </sheetViews>
  <sheetFormatPr defaultColWidth="9.00390625" defaultRowHeight="12.75"/>
  <cols>
    <col min="1" max="1" width="3.75390625" style="0" customWidth="1"/>
    <col min="2" max="2" width="9.125" style="0" customWidth="1"/>
    <col min="3" max="3" width="19.125" style="0" customWidth="1"/>
    <col min="4" max="4" width="5.375" style="0" customWidth="1"/>
    <col min="6" max="6" width="18.375" style="0" customWidth="1"/>
    <col min="7" max="7" width="4.25390625" style="0" customWidth="1"/>
    <col min="8" max="9" width="4.375" style="0" customWidth="1"/>
    <col min="10" max="10" width="3.875" style="0" customWidth="1"/>
    <col min="11" max="11" width="4.25390625" style="0" customWidth="1"/>
    <col min="12" max="12" width="5.875" style="0" customWidth="1"/>
    <col min="13" max="14" width="5.625" style="0" customWidth="1"/>
  </cols>
  <sheetData>
    <row r="1" spans="1:14" ht="52.5">
      <c r="A1" s="10" t="s">
        <v>0</v>
      </c>
      <c r="B1" s="16" t="s">
        <v>1</v>
      </c>
      <c r="C1" s="11" t="s">
        <v>80</v>
      </c>
      <c r="D1" s="10" t="s">
        <v>2</v>
      </c>
      <c r="E1" s="10" t="s">
        <v>4</v>
      </c>
      <c r="F1" s="6"/>
      <c r="G1" s="13" t="s">
        <v>81</v>
      </c>
      <c r="H1" s="13" t="s">
        <v>5</v>
      </c>
      <c r="I1" s="13" t="s">
        <v>82</v>
      </c>
      <c r="J1" s="13" t="s">
        <v>83</v>
      </c>
      <c r="K1" s="13" t="s">
        <v>84</v>
      </c>
      <c r="L1" s="13" t="s">
        <v>85</v>
      </c>
      <c r="M1" s="13" t="s">
        <v>6</v>
      </c>
      <c r="N1" s="13" t="s">
        <v>62</v>
      </c>
    </row>
    <row r="2" spans="1:14" ht="12.75">
      <c r="A2" s="35">
        <v>1</v>
      </c>
      <c r="B2" s="6">
        <v>119094</v>
      </c>
      <c r="C2" s="14" t="s">
        <v>54</v>
      </c>
      <c r="D2" s="7">
        <v>3</v>
      </c>
      <c r="E2" s="21" t="s">
        <v>7</v>
      </c>
      <c r="F2" s="34" t="s">
        <v>74</v>
      </c>
      <c r="G2" s="31">
        <v>0</v>
      </c>
      <c r="H2" s="31">
        <v>60</v>
      </c>
      <c r="I2" s="31">
        <v>60</v>
      </c>
      <c r="J2" s="31">
        <v>60</v>
      </c>
      <c r="K2" s="31">
        <v>60</v>
      </c>
      <c r="L2" s="31">
        <v>60</v>
      </c>
      <c r="M2" s="39">
        <v>0</v>
      </c>
      <c r="N2" s="40">
        <f>SUM(G2:M3)-MIN(G2:M3)-SMALL(G2:M3,2)</f>
        <v>300</v>
      </c>
    </row>
    <row r="3" spans="1:14" ht="12.75">
      <c r="A3" s="35"/>
      <c r="B3" s="6">
        <v>119142</v>
      </c>
      <c r="C3" s="17" t="s">
        <v>52</v>
      </c>
      <c r="D3" s="8" t="s">
        <v>75</v>
      </c>
      <c r="E3" s="21"/>
      <c r="F3" s="34"/>
      <c r="G3" s="31"/>
      <c r="H3" s="31"/>
      <c r="I3" s="31"/>
      <c r="J3" s="31"/>
      <c r="K3" s="31"/>
      <c r="L3" s="31"/>
      <c r="M3" s="39"/>
      <c r="N3" s="39"/>
    </row>
    <row r="4" spans="1:14" ht="12.75">
      <c r="A4" s="30">
        <v>2</v>
      </c>
      <c r="B4" s="6">
        <v>24055</v>
      </c>
      <c r="C4" s="14" t="s">
        <v>55</v>
      </c>
      <c r="D4" s="7">
        <v>3</v>
      </c>
      <c r="E4" s="21" t="s">
        <v>24</v>
      </c>
      <c r="F4" s="32" t="s">
        <v>112</v>
      </c>
      <c r="G4" s="31">
        <v>60</v>
      </c>
      <c r="H4" s="31">
        <v>53</v>
      </c>
      <c r="I4" s="31">
        <v>0</v>
      </c>
      <c r="J4" s="31">
        <v>0</v>
      </c>
      <c r="K4" s="31">
        <v>0</v>
      </c>
      <c r="L4" s="31">
        <v>0</v>
      </c>
      <c r="M4" s="39">
        <v>0</v>
      </c>
      <c r="N4" s="40">
        <f>SUM(G4:M5)</f>
        <v>113</v>
      </c>
    </row>
    <row r="5" spans="1:14" ht="12.75">
      <c r="A5" s="30"/>
      <c r="B5" s="6">
        <v>24009</v>
      </c>
      <c r="C5" s="14" t="s">
        <v>115</v>
      </c>
      <c r="D5" s="8" t="s">
        <v>75</v>
      </c>
      <c r="E5" s="21"/>
      <c r="F5" s="33"/>
      <c r="G5" s="31"/>
      <c r="H5" s="31"/>
      <c r="I5" s="31"/>
      <c r="J5" s="31"/>
      <c r="K5" s="31"/>
      <c r="L5" s="31"/>
      <c r="M5" s="39"/>
      <c r="N5" s="39"/>
    </row>
    <row r="6" spans="1:14" ht="12.75">
      <c r="A6" s="35">
        <v>3</v>
      </c>
      <c r="B6" s="6">
        <v>57036</v>
      </c>
      <c r="C6" s="14" t="s">
        <v>106</v>
      </c>
      <c r="D6" s="7">
        <v>4</v>
      </c>
      <c r="E6" s="21" t="s">
        <v>25</v>
      </c>
      <c r="F6" s="34" t="s">
        <v>126</v>
      </c>
      <c r="G6" s="31">
        <v>0</v>
      </c>
      <c r="H6" s="31">
        <v>0</v>
      </c>
      <c r="I6" s="31">
        <v>53</v>
      </c>
      <c r="J6" s="31">
        <v>53</v>
      </c>
      <c r="K6" s="31">
        <v>0</v>
      </c>
      <c r="L6" s="31">
        <v>0</v>
      </c>
      <c r="M6" s="39">
        <v>0</v>
      </c>
      <c r="N6" s="40">
        <f>SUM(G6:M7)</f>
        <v>106</v>
      </c>
    </row>
    <row r="7" spans="1:14" ht="12.75">
      <c r="A7" s="35"/>
      <c r="B7" s="6">
        <v>119152</v>
      </c>
      <c r="C7" s="17" t="s">
        <v>107</v>
      </c>
      <c r="D7" s="8" t="s">
        <v>103</v>
      </c>
      <c r="E7" s="21"/>
      <c r="F7" s="34"/>
      <c r="G7" s="31"/>
      <c r="H7" s="31"/>
      <c r="I7" s="31"/>
      <c r="J7" s="31"/>
      <c r="K7" s="31"/>
      <c r="L7" s="31"/>
      <c r="M7" s="39"/>
      <c r="N7" s="39"/>
    </row>
    <row r="8" spans="1:14" ht="12.75">
      <c r="A8" s="35">
        <v>4</v>
      </c>
      <c r="B8" s="6">
        <v>119173</v>
      </c>
      <c r="C8" s="14" t="s">
        <v>108</v>
      </c>
      <c r="D8" s="7">
        <v>4</v>
      </c>
      <c r="E8" s="21" t="s">
        <v>7</v>
      </c>
      <c r="F8" s="34" t="s">
        <v>116</v>
      </c>
      <c r="G8" s="31">
        <v>0</v>
      </c>
      <c r="H8" s="31">
        <v>47</v>
      </c>
      <c r="I8" s="31">
        <v>0</v>
      </c>
      <c r="J8" s="31">
        <v>0</v>
      </c>
      <c r="K8" s="31">
        <v>0</v>
      </c>
      <c r="L8" s="31">
        <v>0</v>
      </c>
      <c r="M8" s="39">
        <v>0</v>
      </c>
      <c r="N8" s="40">
        <f>SUM(G8:M9)</f>
        <v>47</v>
      </c>
    </row>
    <row r="9" spans="1:14" ht="12.75">
      <c r="A9" s="35"/>
      <c r="B9" s="6">
        <v>119092</v>
      </c>
      <c r="C9" s="17" t="s">
        <v>107</v>
      </c>
      <c r="D9" s="8" t="s">
        <v>103</v>
      </c>
      <c r="E9" s="21"/>
      <c r="F9" s="34"/>
      <c r="G9" s="31"/>
      <c r="H9" s="31"/>
      <c r="I9" s="31"/>
      <c r="J9" s="31"/>
      <c r="K9" s="31"/>
      <c r="L9" s="31"/>
      <c r="M9" s="39"/>
      <c r="N9" s="39"/>
    </row>
    <row r="10" spans="1:14" ht="12.75">
      <c r="A10" s="35">
        <v>5</v>
      </c>
      <c r="B10" s="6">
        <v>119012</v>
      </c>
      <c r="C10" s="14" t="s">
        <v>64</v>
      </c>
      <c r="D10" s="7">
        <v>3</v>
      </c>
      <c r="E10" s="21" t="s">
        <v>7</v>
      </c>
      <c r="F10" s="34" t="s">
        <v>114</v>
      </c>
      <c r="G10" s="31">
        <v>0</v>
      </c>
      <c r="H10" s="31">
        <v>42</v>
      </c>
      <c r="I10" s="31">
        <v>0</v>
      </c>
      <c r="J10" s="31">
        <v>0</v>
      </c>
      <c r="K10" s="31">
        <v>0</v>
      </c>
      <c r="L10" s="31">
        <v>0</v>
      </c>
      <c r="M10" s="39">
        <v>0</v>
      </c>
      <c r="N10" s="40">
        <f>SUM(G10:M11)</f>
        <v>42</v>
      </c>
    </row>
    <row r="11" spans="1:14" ht="12.75">
      <c r="A11" s="35"/>
      <c r="B11" s="6">
        <v>119152</v>
      </c>
      <c r="C11" s="17" t="s">
        <v>107</v>
      </c>
      <c r="D11" s="8" t="s">
        <v>103</v>
      </c>
      <c r="E11" s="21"/>
      <c r="F11" s="34"/>
      <c r="G11" s="31"/>
      <c r="H11" s="31"/>
      <c r="I11" s="31"/>
      <c r="J11" s="31"/>
      <c r="K11" s="31"/>
      <c r="L11" s="31"/>
      <c r="M11" s="39"/>
      <c r="N11" s="39"/>
    </row>
  </sheetData>
  <sheetProtection/>
  <mergeCells count="50">
    <mergeCell ref="K6:K7"/>
    <mergeCell ref="L6:L7"/>
    <mergeCell ref="M6:M7"/>
    <mergeCell ref="N6:N7"/>
    <mergeCell ref="A6:A7"/>
    <mergeCell ref="F6:F7"/>
    <mergeCell ref="G6:G7"/>
    <mergeCell ref="H6:H7"/>
    <mergeCell ref="I6:I7"/>
    <mergeCell ref="J6:J7"/>
    <mergeCell ref="M4:M5"/>
    <mergeCell ref="M2:M3"/>
    <mergeCell ref="M8:M9"/>
    <mergeCell ref="N4:N5"/>
    <mergeCell ref="N2:N3"/>
    <mergeCell ref="N8:N9"/>
    <mergeCell ref="K8:K9"/>
    <mergeCell ref="L8:L9"/>
    <mergeCell ref="A8:A9"/>
    <mergeCell ref="F8:F9"/>
    <mergeCell ref="G8:G9"/>
    <mergeCell ref="H8:H9"/>
    <mergeCell ref="I8:I9"/>
    <mergeCell ref="J8:J9"/>
    <mergeCell ref="K4:K5"/>
    <mergeCell ref="L4:L5"/>
    <mergeCell ref="A2:A3"/>
    <mergeCell ref="F2:F3"/>
    <mergeCell ref="G2:G3"/>
    <mergeCell ref="H2:H3"/>
    <mergeCell ref="I2:I3"/>
    <mergeCell ref="J2:J3"/>
    <mergeCell ref="K2:K3"/>
    <mergeCell ref="L2:L3"/>
    <mergeCell ref="A4:A5"/>
    <mergeCell ref="F4:F5"/>
    <mergeCell ref="G4:G5"/>
    <mergeCell ref="H4:H5"/>
    <mergeCell ref="I4:I5"/>
    <mergeCell ref="J4:J5"/>
    <mergeCell ref="K10:K11"/>
    <mergeCell ref="L10:L11"/>
    <mergeCell ref="M10:M11"/>
    <mergeCell ref="N10:N11"/>
    <mergeCell ref="A10:A11"/>
    <mergeCell ref="F10:F11"/>
    <mergeCell ref="G10:G11"/>
    <mergeCell ref="H10:H11"/>
    <mergeCell ref="I10:I11"/>
    <mergeCell ref="J10:J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PC</cp:lastModifiedBy>
  <cp:lastPrinted>2014-09-09T09:50:30Z</cp:lastPrinted>
  <dcterms:created xsi:type="dcterms:W3CDTF">2009-03-21T09:21:41Z</dcterms:created>
  <dcterms:modified xsi:type="dcterms:W3CDTF">2015-08-20T13:00:47Z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