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M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'C1MW'!$A$4:$L$14</definedName>
    <definedName name="DATABASE" localSheetId="4">'C1ZW'!$A$2:$I$5</definedName>
    <definedName name="DATABASE" localSheetId="3">'C2W'!$A$2:$K$26</definedName>
    <definedName name="DATABASE" localSheetId="2">'K1ZW'!$A$3:$J$16</definedName>
    <definedName name="DATABASE">'K1MW'!$A$2:$J$21</definedName>
    <definedName name="_xlnm.Print_Area" localSheetId="0">'C1MW'!$A$1:$O$28</definedName>
    <definedName name="_xlnm.Print_Area" localSheetId="4">'C1ZW'!$A$1:$N$15</definedName>
    <definedName name="_xlnm.Print_Area" localSheetId="3">'C2W'!$A$1:$P$26</definedName>
    <definedName name="_xlnm.Print_Area" localSheetId="1">'K1MW'!$A$1:$O$42</definedName>
    <definedName name="_xlnm.Print_Area" localSheetId="2">'K1ZW'!$A$1:$O$32</definedName>
  </definedNames>
  <calcPr fullCalcOnLoad="1"/>
</workbook>
</file>

<file path=xl/sharedStrings.xml><?xml version="1.0" encoding="utf-8"?>
<sst xmlns="http://schemas.openxmlformats.org/spreadsheetml/2006/main" count="347" uniqueCount="154">
  <si>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</si>
  <si>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</si>
  <si>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</si>
  <si>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</si>
  <si>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</si>
  <si>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</si>
  <si>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</si>
  <si>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</si>
  <si>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</si>
  <si>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</si>
  <si>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</si>
  <si>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</si>
  <si>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</si>
  <si>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</si>
  <si>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</si>
  <si>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</si>
  <si>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</si>
  <si>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Č.Kruml.</t>
  </si>
  <si>
    <t>Olomouc</t>
  </si>
  <si>
    <t>KK Brno</t>
  </si>
  <si>
    <t>SKVeselí</t>
  </si>
  <si>
    <t>Týniště</t>
  </si>
  <si>
    <t>Val.Mez.</t>
  </si>
  <si>
    <t>Kroměříž</t>
  </si>
  <si>
    <t>kategorie C1Z</t>
  </si>
  <si>
    <t xml:space="preserve"> </t>
  </si>
  <si>
    <t>Zapletal Mikuláš</t>
  </si>
  <si>
    <t>Koblížek Daniel</t>
  </si>
  <si>
    <t>Č.Kruml</t>
  </si>
  <si>
    <t>MČRd kl.</t>
  </si>
  <si>
    <t>MČRd sp.</t>
  </si>
  <si>
    <t>Veniger Jan</t>
  </si>
  <si>
    <t>Němcová Marie</t>
  </si>
  <si>
    <t>Šumperk</t>
  </si>
  <si>
    <t>Pardub.</t>
  </si>
  <si>
    <t>Celkem</t>
  </si>
  <si>
    <t>Gabrlík Tomáš</t>
  </si>
  <si>
    <t>Švagr Rostislav</t>
  </si>
  <si>
    <t>Hala Jiří</t>
  </si>
  <si>
    <t>Dimovová Barbora</t>
  </si>
  <si>
    <t>Paloudová Karolína</t>
  </si>
  <si>
    <t>Walter David</t>
  </si>
  <si>
    <t>Hendrych Tomáš</t>
  </si>
  <si>
    <t>Nachtigal Richard</t>
  </si>
  <si>
    <t>Hendrych - Nachtigal</t>
  </si>
  <si>
    <t>Klíma Vojtěch</t>
  </si>
  <si>
    <t>Satková Gabriela</t>
  </si>
  <si>
    <t>Vaňková Klára</t>
  </si>
  <si>
    <t>VS Tábor</t>
  </si>
  <si>
    <t>Košíková Denisa</t>
  </si>
  <si>
    <t>Kirchner David</t>
  </si>
  <si>
    <t>Ivánek Roman</t>
  </si>
  <si>
    <t>Kratochvíl Martin</t>
  </si>
  <si>
    <t>Dvořáková Dominika</t>
  </si>
  <si>
    <t>Čeňkárna Ne</t>
  </si>
  <si>
    <t>Kneblová Tereza</t>
  </si>
  <si>
    <t>Doležalová Lucie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</si>
  <si>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</si>
  <si>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</si>
  <si>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</si>
  <si>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</si>
  <si>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</si>
  <si>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</si>
  <si>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</si>
  <si>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</si>
  <si>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</si>
  <si>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</si>
  <si>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Švéda Daniel</t>
  </si>
  <si>
    <t>Švéda - Smilek</t>
  </si>
  <si>
    <t>Smilek Jiří</t>
  </si>
  <si>
    <t xml:space="preserve">Olomouc </t>
  </si>
  <si>
    <t>Janů Filip</t>
  </si>
  <si>
    <t>Mareš Jakub</t>
  </si>
  <si>
    <t>Beier Matouš</t>
  </si>
  <si>
    <t>Roudnice</t>
  </si>
  <si>
    <t>Papula Jan</t>
  </si>
  <si>
    <t>Vejnar Samuel</t>
  </si>
  <si>
    <t>Šmakal Petr</t>
  </si>
  <si>
    <t>Beier Alva</t>
  </si>
  <si>
    <t>Salaj František</t>
  </si>
  <si>
    <t>Vodák Norbert</t>
  </si>
  <si>
    <t>Kolihová Hana</t>
  </si>
  <si>
    <t>Soběslav</t>
  </si>
  <si>
    <t>Bočánková Jana</t>
  </si>
  <si>
    <t>Kneblová Klára</t>
  </si>
  <si>
    <t>Dziadková Zuzana</t>
  </si>
  <si>
    <t>Janů Veronika</t>
  </si>
  <si>
    <t>Kratochvíl Lukáš</t>
  </si>
  <si>
    <t>Novák Matyáš</t>
  </si>
  <si>
    <t>Vaněk Matěj</t>
  </si>
  <si>
    <t>Plachý Vojtěch</t>
  </si>
  <si>
    <t>Beier A. - Beier M.</t>
  </si>
  <si>
    <t>Šťastný Matěj</t>
  </si>
  <si>
    <t>Doležalová Bára</t>
  </si>
  <si>
    <t>Novosadová Kristina</t>
  </si>
  <si>
    <t>Roudnice So</t>
  </si>
  <si>
    <t>Roudnice Ne</t>
  </si>
  <si>
    <t>Štibrányi Kateřina</t>
  </si>
  <si>
    <t>Vaňková Michaela</t>
  </si>
  <si>
    <t>Šampalíková Klára</t>
  </si>
  <si>
    <t>Mádrová Amálie</t>
  </si>
  <si>
    <t>Olšák Matyáš</t>
  </si>
  <si>
    <t>Vránek Jan</t>
  </si>
  <si>
    <t>Blovice</t>
  </si>
  <si>
    <t>Bergmann Bořivoj</t>
  </si>
  <si>
    <t>Šiška Ondřej</t>
  </si>
  <si>
    <t>Ondřich Václav</t>
  </si>
  <si>
    <t>Boh.Pha</t>
  </si>
  <si>
    <t>Geprt David</t>
  </si>
  <si>
    <t>Plášil Hynek</t>
  </si>
  <si>
    <t>Fencl Jáchym</t>
  </si>
  <si>
    <t>Procházka Vojtěch</t>
  </si>
  <si>
    <t>Novák Filip</t>
  </si>
  <si>
    <t>Lacina Jakub</t>
  </si>
  <si>
    <t>Semily</t>
  </si>
  <si>
    <t>Cardoselli Tomáš</t>
  </si>
  <si>
    <t>Rudorfer - Hradec</t>
  </si>
  <si>
    <t>Walter - Řezník</t>
  </si>
  <si>
    <t>Řezník Vít</t>
  </si>
  <si>
    <t>Papula - Geprt</t>
  </si>
  <si>
    <t>Mráka Jan</t>
  </si>
  <si>
    <t>Šotek Adam</t>
  </si>
  <si>
    <t>Retková Anna</t>
  </si>
  <si>
    <t>Kratochvílová Tereza</t>
  </si>
  <si>
    <t>Hansgutová Monika</t>
  </si>
  <si>
    <t>Retková Marie</t>
  </si>
  <si>
    <t>VSDK</t>
  </si>
  <si>
    <t>Zedníčková Michaela</t>
  </si>
  <si>
    <t>Český pohár Juniorů ve sjezdu 2018</t>
  </si>
  <si>
    <t>Ťřebechovice Ne</t>
  </si>
  <si>
    <t>Č.Vrbné So</t>
  </si>
  <si>
    <t>Č.Vrbné Ne</t>
  </si>
  <si>
    <t>Vitoul Tomáš</t>
  </si>
  <si>
    <t>Hezina Jiří</t>
  </si>
  <si>
    <t>Gabrlík Jakub</t>
  </si>
  <si>
    <t>Štibrányi David</t>
  </si>
  <si>
    <t>KK Brand.</t>
  </si>
  <si>
    <t>Štýbnar Vojtěch</t>
  </si>
  <si>
    <t>Jiřík Matěj</t>
  </si>
  <si>
    <t>Urban Jaroslav</t>
  </si>
  <si>
    <t>Furiš Eduard</t>
  </si>
  <si>
    <t>Panzer Martin</t>
  </si>
  <si>
    <t>Nedvěd Matěj</t>
  </si>
  <si>
    <t>Boh.Phqa</t>
  </si>
  <si>
    <t>KK Brand.23</t>
  </si>
  <si>
    <t>Kleinová Štěpánka</t>
  </si>
  <si>
    <t>Brotánková Petra</t>
  </si>
  <si>
    <t>Vojtěchová Barbora</t>
  </si>
  <si>
    <t>Štěpánková Petra</t>
  </si>
  <si>
    <t xml:space="preserve">Kratochvíl - Janů </t>
  </si>
  <si>
    <t>Koblížek - Švagr</t>
  </si>
  <si>
    <t>Mareš - Vejnar</t>
  </si>
  <si>
    <t xml:space="preserve">Vitoul - Šmakal </t>
  </si>
  <si>
    <t xml:space="preserve"> Salaj - Vodák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</si>
</sst>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textRotation="90"/>
    </xf>
    <xf numFmtId="1" fontId="0" fillId="0" borderId="10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Fill="1" applyBorder="1" applyAlignment="1">
      <alignment vertical="center" textRotation="90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vertical="center" textRotation="90"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28"/>
  <sheetViews>
    <sheetView zoomScalePageLayoutView="0" workbookViewId="0" topLeftCell="A1">
      <selection activeCell="F56" sqref="F56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7" width="4.625" style="2" customWidth="1"/>
    <col min="8" max="14" width="4.625" style="1" customWidth="1"/>
    <col min="15" max="15" width="7.375" style="6" customWidth="1"/>
    <col min="16" max="16384" width="9.125" style="4" customWidth="1"/>
  </cols>
  <sheetData>
    <row r="1" spans="1:15" ht="20.25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</row>
    <row r="2" spans="1:13" ht="12.75">
      <c r="A2" s="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18" customHeight="1">
      <c r="A3" s="38"/>
      <c r="C3" s="7" t="s">
        <v>11</v>
      </c>
      <c r="N3" s="10"/>
      <c r="O3" s="39"/>
    </row>
    <row r="4" spans="1:15" ht="89.25" customHeight="1">
      <c r="A4" s="29" t="s">
        <v>7</v>
      </c>
      <c r="B4" s="30" t="s">
        <v>1</v>
      </c>
      <c r="C4" s="31" t="s">
        <v>8</v>
      </c>
      <c r="D4" s="29" t="s">
        <v>9</v>
      </c>
      <c r="E4" s="29" t="s">
        <v>4</v>
      </c>
      <c r="F4" s="30" t="s">
        <v>10</v>
      </c>
      <c r="G4" s="19" t="s">
        <v>54</v>
      </c>
      <c r="H4" s="19" t="s">
        <v>95</v>
      </c>
      <c r="I4" s="19" t="s">
        <v>96</v>
      </c>
      <c r="J4" s="19" t="s">
        <v>29</v>
      </c>
      <c r="K4" s="46" t="s">
        <v>129</v>
      </c>
      <c r="L4" s="52" t="s">
        <v>130</v>
      </c>
      <c r="M4" s="53" t="s">
        <v>131</v>
      </c>
      <c r="N4" s="19" t="s">
        <v>30</v>
      </c>
      <c r="O4" s="35" t="s">
        <v>35</v>
      </c>
    </row>
    <row r="5" spans="1:15" ht="15" customHeight="1">
      <c r="A5" s="21">
        <v>1</v>
      </c>
      <c r="B5" s="15">
        <v>119159</v>
      </c>
      <c r="C5" s="17" t="s">
        <v>71</v>
      </c>
      <c r="D5" s="16">
        <v>2</v>
      </c>
      <c r="E5" s="16"/>
      <c r="F5" s="17" t="s">
        <v>18</v>
      </c>
      <c r="G5" s="17">
        <v>68</v>
      </c>
      <c r="H5" s="22">
        <v>75</v>
      </c>
      <c r="I5" s="22">
        <v>75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36">
        <f aca="true" t="shared" si="0" ref="O5:O27">SUM(G5:N5)-MIN(G5:N5)-SMALL(G5:N5,2)</f>
        <v>218</v>
      </c>
    </row>
    <row r="6" spans="1:15" ht="15" customHeight="1">
      <c r="A6" s="21">
        <v>2</v>
      </c>
      <c r="B6" s="15">
        <v>24033</v>
      </c>
      <c r="C6" s="17" t="s">
        <v>45</v>
      </c>
      <c r="D6" s="16">
        <v>2</v>
      </c>
      <c r="E6" s="16"/>
      <c r="F6" s="17" t="s">
        <v>17</v>
      </c>
      <c r="G6" s="17">
        <v>75</v>
      </c>
      <c r="H6" s="22">
        <v>68</v>
      </c>
      <c r="I6" s="22">
        <v>68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36">
        <f t="shared" si="0"/>
        <v>211</v>
      </c>
    </row>
    <row r="7" spans="1:15" ht="15" customHeight="1">
      <c r="A7" s="21">
        <v>3</v>
      </c>
      <c r="B7" s="15">
        <v>129021</v>
      </c>
      <c r="C7" s="17" t="s">
        <v>63</v>
      </c>
      <c r="D7" s="16">
        <v>1</v>
      </c>
      <c r="E7" s="16"/>
      <c r="F7" s="17" t="s">
        <v>33</v>
      </c>
      <c r="G7" s="17">
        <v>62</v>
      </c>
      <c r="H7" s="22">
        <v>57</v>
      </c>
      <c r="I7" s="22">
        <v>57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36">
        <f t="shared" si="0"/>
        <v>176</v>
      </c>
    </row>
    <row r="8" spans="1:15" ht="15" customHeight="1">
      <c r="A8" s="21">
        <v>4</v>
      </c>
      <c r="B8" s="15">
        <v>119139</v>
      </c>
      <c r="C8" s="17" t="s">
        <v>52</v>
      </c>
      <c r="D8" s="16">
        <v>3</v>
      </c>
      <c r="E8" s="16"/>
      <c r="F8" s="17" t="s">
        <v>18</v>
      </c>
      <c r="G8" s="17">
        <v>49</v>
      </c>
      <c r="H8" s="22">
        <v>62</v>
      </c>
      <c r="I8" s="22">
        <v>62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6">
        <f t="shared" si="0"/>
        <v>173</v>
      </c>
    </row>
    <row r="9" spans="1:15" ht="15" customHeight="1">
      <c r="A9" s="21">
        <v>5</v>
      </c>
      <c r="B9" s="23">
        <v>60047</v>
      </c>
      <c r="C9" s="17" t="s">
        <v>73</v>
      </c>
      <c r="D9" s="24">
        <v>4</v>
      </c>
      <c r="E9" s="25"/>
      <c r="F9" s="17" t="s">
        <v>15</v>
      </c>
      <c r="G9" s="17">
        <v>53</v>
      </c>
      <c r="H9" s="22">
        <v>53</v>
      </c>
      <c r="I9" s="22">
        <v>53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36">
        <f t="shared" si="0"/>
        <v>159</v>
      </c>
    </row>
    <row r="10" spans="1:15" ht="15" customHeight="1">
      <c r="A10" s="21">
        <v>6</v>
      </c>
      <c r="B10" s="15">
        <v>132022</v>
      </c>
      <c r="C10" s="17" t="s">
        <v>43</v>
      </c>
      <c r="D10" s="16">
        <v>0</v>
      </c>
      <c r="E10" s="16"/>
      <c r="F10" s="17" t="s">
        <v>22</v>
      </c>
      <c r="G10" s="17">
        <v>57</v>
      </c>
      <c r="H10" s="22">
        <v>43</v>
      </c>
      <c r="I10" s="22">
        <v>46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36">
        <f t="shared" si="0"/>
        <v>146</v>
      </c>
    </row>
    <row r="11" spans="1:15" ht="15" customHeight="1">
      <c r="A11" s="21">
        <v>7</v>
      </c>
      <c r="B11" s="15">
        <v>132020</v>
      </c>
      <c r="C11" s="17" t="s">
        <v>42</v>
      </c>
      <c r="D11" s="16">
        <v>0</v>
      </c>
      <c r="E11" s="16"/>
      <c r="F11" s="17" t="s">
        <v>22</v>
      </c>
      <c r="G11" s="17">
        <v>46</v>
      </c>
      <c r="H11" s="22">
        <v>49</v>
      </c>
      <c r="I11" s="22">
        <v>40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36">
        <f t="shared" si="0"/>
        <v>135</v>
      </c>
    </row>
    <row r="12" spans="1:15" ht="15" customHeight="1">
      <c r="A12" s="21" t="s">
        <v>25</v>
      </c>
      <c r="B12" s="15">
        <v>24055</v>
      </c>
      <c r="C12" s="17" t="s">
        <v>72</v>
      </c>
      <c r="D12" s="16">
        <v>3</v>
      </c>
      <c r="E12" s="16"/>
      <c r="F12" s="17" t="s">
        <v>17</v>
      </c>
      <c r="G12" s="17">
        <v>40</v>
      </c>
      <c r="H12" s="22">
        <v>46</v>
      </c>
      <c r="I12" s="22">
        <v>49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36">
        <f t="shared" si="0"/>
        <v>135</v>
      </c>
    </row>
    <row r="13" spans="1:15" ht="15" customHeight="1">
      <c r="A13" s="21">
        <v>9</v>
      </c>
      <c r="B13" s="15">
        <v>116095</v>
      </c>
      <c r="C13" s="17" t="s">
        <v>79</v>
      </c>
      <c r="D13" s="16">
        <v>4</v>
      </c>
      <c r="E13" s="16"/>
      <c r="F13" s="17" t="s">
        <v>16</v>
      </c>
      <c r="G13" s="17">
        <v>43</v>
      </c>
      <c r="H13" s="22">
        <v>37</v>
      </c>
      <c r="I13" s="22">
        <v>35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6">
        <f t="shared" si="0"/>
        <v>115</v>
      </c>
    </row>
    <row r="14" spans="1:15" ht="15" customHeight="1">
      <c r="A14" s="21">
        <v>10</v>
      </c>
      <c r="B14" s="15">
        <v>24042</v>
      </c>
      <c r="C14" s="17" t="s">
        <v>76</v>
      </c>
      <c r="D14" s="16">
        <v>5</v>
      </c>
      <c r="E14" s="16"/>
      <c r="F14" s="17" t="s">
        <v>17</v>
      </c>
      <c r="G14" s="17">
        <v>35</v>
      </c>
      <c r="H14" s="22">
        <v>35</v>
      </c>
      <c r="I14" s="22">
        <v>37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6">
        <f t="shared" si="0"/>
        <v>107</v>
      </c>
    </row>
    <row r="15" spans="1:15" ht="15" customHeight="1">
      <c r="A15" s="21">
        <v>11</v>
      </c>
      <c r="B15" s="15">
        <v>116094</v>
      </c>
      <c r="C15" s="17" t="s">
        <v>75</v>
      </c>
      <c r="D15" s="16">
        <v>5</v>
      </c>
      <c r="E15" s="16"/>
      <c r="F15" s="17" t="s">
        <v>16</v>
      </c>
      <c r="G15" s="17">
        <v>33</v>
      </c>
      <c r="H15" s="22">
        <v>33</v>
      </c>
      <c r="I15" s="22">
        <v>31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6">
        <f t="shared" si="0"/>
        <v>97</v>
      </c>
    </row>
    <row r="16" spans="1:15" ht="15" customHeight="1">
      <c r="A16" s="21">
        <v>12</v>
      </c>
      <c r="B16" s="15">
        <v>185007</v>
      </c>
      <c r="C16" s="17" t="s">
        <v>64</v>
      </c>
      <c r="D16" s="16">
        <v>4</v>
      </c>
      <c r="E16" s="16"/>
      <c r="F16" s="17" t="s">
        <v>65</v>
      </c>
      <c r="G16" s="17">
        <v>0</v>
      </c>
      <c r="H16" s="22">
        <v>40</v>
      </c>
      <c r="I16" s="22">
        <v>43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36">
        <f t="shared" si="0"/>
        <v>83</v>
      </c>
    </row>
    <row r="17" spans="1:15" ht="15" customHeight="1">
      <c r="A17" s="21">
        <v>13</v>
      </c>
      <c r="B17" s="24">
        <v>119045</v>
      </c>
      <c r="C17" s="17" t="s">
        <v>87</v>
      </c>
      <c r="D17" s="24">
        <v>5</v>
      </c>
      <c r="E17" s="25"/>
      <c r="F17" s="17" t="s">
        <v>18</v>
      </c>
      <c r="G17" s="17">
        <v>27</v>
      </c>
      <c r="H17" s="22">
        <v>25</v>
      </c>
      <c r="I17" s="22">
        <v>29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36">
        <f t="shared" si="0"/>
        <v>81</v>
      </c>
    </row>
    <row r="18" spans="1:15" ht="15" customHeight="1">
      <c r="A18" s="21">
        <v>14</v>
      </c>
      <c r="B18" s="24">
        <v>116088</v>
      </c>
      <c r="C18" s="17" t="s">
        <v>77</v>
      </c>
      <c r="D18" s="24">
        <v>3</v>
      </c>
      <c r="E18" s="25"/>
      <c r="F18" s="17" t="s">
        <v>16</v>
      </c>
      <c r="G18" s="17">
        <v>31</v>
      </c>
      <c r="H18" s="22">
        <v>29</v>
      </c>
      <c r="I18" s="22">
        <v>19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6">
        <f t="shared" si="0"/>
        <v>79</v>
      </c>
    </row>
    <row r="19" spans="1:15" ht="15" customHeight="1">
      <c r="A19" s="21">
        <v>15</v>
      </c>
      <c r="B19" s="15">
        <v>57075</v>
      </c>
      <c r="C19" s="17" t="s">
        <v>92</v>
      </c>
      <c r="D19" s="16">
        <v>5</v>
      </c>
      <c r="E19" s="16"/>
      <c r="F19" s="17" t="s">
        <v>34</v>
      </c>
      <c r="G19" s="17">
        <v>23</v>
      </c>
      <c r="H19" s="22">
        <v>23</v>
      </c>
      <c r="I19" s="22">
        <v>25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6">
        <f t="shared" si="0"/>
        <v>71</v>
      </c>
    </row>
    <row r="20" spans="1:15" ht="15" customHeight="1">
      <c r="A20" s="21">
        <v>16</v>
      </c>
      <c r="B20" s="15">
        <v>116097</v>
      </c>
      <c r="C20" s="17" t="s">
        <v>80</v>
      </c>
      <c r="D20" s="16">
        <v>4</v>
      </c>
      <c r="E20" s="16"/>
      <c r="F20" s="17" t="s">
        <v>16</v>
      </c>
      <c r="G20" s="17">
        <v>25</v>
      </c>
      <c r="H20" s="22">
        <v>21</v>
      </c>
      <c r="I20" s="22">
        <v>23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36">
        <f t="shared" si="0"/>
        <v>69</v>
      </c>
    </row>
    <row r="21" spans="1:15" ht="15" customHeight="1">
      <c r="A21" s="21">
        <v>17</v>
      </c>
      <c r="B21" s="15">
        <v>116098</v>
      </c>
      <c r="C21" s="17" t="s">
        <v>108</v>
      </c>
      <c r="D21" s="16">
        <v>5</v>
      </c>
      <c r="E21" s="16"/>
      <c r="F21" s="17" t="s">
        <v>16</v>
      </c>
      <c r="G21" s="17">
        <v>0</v>
      </c>
      <c r="H21" s="22">
        <v>27</v>
      </c>
      <c r="I21" s="22">
        <v>33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6">
        <f t="shared" si="0"/>
        <v>60</v>
      </c>
    </row>
    <row r="22" spans="1:15" ht="15" customHeight="1">
      <c r="A22" s="21">
        <v>18</v>
      </c>
      <c r="B22" s="15">
        <v>57087</v>
      </c>
      <c r="C22" s="17" t="s">
        <v>110</v>
      </c>
      <c r="D22" s="16">
        <v>3</v>
      </c>
      <c r="E22" s="16"/>
      <c r="F22" s="17" t="s">
        <v>34</v>
      </c>
      <c r="G22" s="17">
        <v>0</v>
      </c>
      <c r="H22" s="22">
        <v>31</v>
      </c>
      <c r="I22" s="22">
        <v>21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6">
        <f t="shared" si="0"/>
        <v>52</v>
      </c>
    </row>
    <row r="23" spans="1:15" ht="15" customHeight="1">
      <c r="A23" s="21">
        <v>19</v>
      </c>
      <c r="B23" s="24">
        <v>132004</v>
      </c>
      <c r="C23" s="17" t="s">
        <v>67</v>
      </c>
      <c r="D23" s="24">
        <v>2</v>
      </c>
      <c r="E23" s="25"/>
      <c r="F23" s="17" t="s">
        <v>22</v>
      </c>
      <c r="G23" s="17">
        <v>37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36">
        <f t="shared" si="0"/>
        <v>37</v>
      </c>
    </row>
    <row r="24" spans="1:15" ht="15" customHeight="1">
      <c r="A24" s="21">
        <v>20</v>
      </c>
      <c r="B24" s="15">
        <v>132005</v>
      </c>
      <c r="C24" s="17" t="s">
        <v>69</v>
      </c>
      <c r="D24" s="16">
        <v>3</v>
      </c>
      <c r="E24" s="16"/>
      <c r="F24" s="17" t="s">
        <v>22</v>
      </c>
      <c r="G24" s="17">
        <v>29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6">
        <f t="shared" si="0"/>
        <v>29</v>
      </c>
    </row>
    <row r="25" spans="1:15" ht="15" customHeight="1">
      <c r="A25" s="21">
        <v>21</v>
      </c>
      <c r="B25" s="15">
        <v>119076</v>
      </c>
      <c r="C25" s="17" t="s">
        <v>88</v>
      </c>
      <c r="D25" s="16">
        <v>5</v>
      </c>
      <c r="E25" s="16"/>
      <c r="F25" s="17" t="s">
        <v>18</v>
      </c>
      <c r="G25" s="17">
        <v>0</v>
      </c>
      <c r="H25" s="22">
        <v>0</v>
      </c>
      <c r="I25" s="22">
        <v>27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6">
        <f t="shared" si="0"/>
        <v>27</v>
      </c>
    </row>
    <row r="26" spans="1:15" ht="15" customHeight="1">
      <c r="A26" s="21">
        <v>22</v>
      </c>
      <c r="B26" s="15">
        <v>57086</v>
      </c>
      <c r="C26" s="17" t="s">
        <v>109</v>
      </c>
      <c r="D26" s="16">
        <v>6</v>
      </c>
      <c r="E26" s="16"/>
      <c r="F26" s="17" t="s">
        <v>34</v>
      </c>
      <c r="G26" s="17">
        <v>21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6">
        <f t="shared" si="0"/>
        <v>21</v>
      </c>
    </row>
    <row r="27" spans="1:15" ht="15" customHeight="1">
      <c r="A27" s="21">
        <v>23</v>
      </c>
      <c r="B27" s="15">
        <v>116107</v>
      </c>
      <c r="C27" s="17" t="s">
        <v>132</v>
      </c>
      <c r="D27" s="16">
        <v>3</v>
      </c>
      <c r="E27" s="16"/>
      <c r="F27" s="17" t="s">
        <v>16</v>
      </c>
      <c r="G27" s="17">
        <v>19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36">
        <f t="shared" si="0"/>
        <v>19</v>
      </c>
    </row>
    <row r="28" spans="1:15" ht="15" customHeight="1">
      <c r="A28" s="21"/>
      <c r="B28" s="15"/>
      <c r="C28" s="17"/>
      <c r="D28" s="16"/>
      <c r="E28" s="16"/>
      <c r="F28" s="17"/>
      <c r="G28" s="17"/>
      <c r="H28" s="22"/>
      <c r="I28" s="22"/>
      <c r="J28" s="22"/>
      <c r="K28" s="22"/>
      <c r="L28" s="22"/>
      <c r="M28" s="22"/>
      <c r="N28" s="22"/>
      <c r="O28" s="36"/>
    </row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42"/>
  <sheetViews>
    <sheetView zoomScalePageLayoutView="0" workbookViewId="0" topLeftCell="A1">
      <pane ySplit="2" topLeftCell="A3" activePane="bottomLeft" state="frozen"/>
      <selection pane="topLeft" activeCell="U2" sqref="U2"/>
      <selection pane="bottomLeft" activeCell="L10" sqref="L10"/>
    </sheetView>
  </sheetViews>
  <sheetFormatPr defaultColWidth="9.00390625" defaultRowHeight="12.75"/>
  <cols>
    <col min="1" max="1" width="3.75390625" style="8" customWidth="1"/>
    <col min="2" max="2" width="8.375" style="11" customWidth="1"/>
    <col min="3" max="3" width="18.625" style="9" customWidth="1"/>
    <col min="4" max="4" width="3.75390625" style="8" customWidth="1"/>
    <col min="5" max="5" width="3.75390625" style="8" hidden="1" customWidth="1"/>
    <col min="6" max="6" width="11.25390625" style="9" customWidth="1"/>
    <col min="7" max="7" width="5.125" style="11" customWidth="1"/>
    <col min="8" max="9" width="4.75390625" style="11" customWidth="1"/>
    <col min="10" max="10" width="4.375" style="11" customWidth="1"/>
    <col min="11" max="11" width="4.625" style="11" customWidth="1"/>
    <col min="12" max="12" width="4.375" style="11" customWidth="1"/>
    <col min="13" max="13" width="4.75390625" style="11" customWidth="1"/>
    <col min="14" max="14" width="4.625" style="13" customWidth="1"/>
    <col min="15" max="16384" width="9.125" style="13" customWidth="1"/>
  </cols>
  <sheetData>
    <row r="1" spans="1:14" ht="18" customHeight="1">
      <c r="A1" s="22"/>
      <c r="B1" s="26"/>
      <c r="C1" s="27" t="s">
        <v>14</v>
      </c>
      <c r="D1" s="22"/>
      <c r="E1" s="22"/>
      <c r="F1" s="28"/>
      <c r="G1" s="22"/>
      <c r="H1" s="22"/>
      <c r="I1" s="22"/>
      <c r="J1" s="22"/>
      <c r="K1" s="22"/>
      <c r="L1" s="22"/>
      <c r="M1" s="22"/>
      <c r="N1" s="26"/>
    </row>
    <row r="2" spans="1:15" ht="89.25" customHeight="1">
      <c r="A2" s="29" t="s">
        <v>7</v>
      </c>
      <c r="B2" s="30" t="s">
        <v>1</v>
      </c>
      <c r="C2" s="31" t="s">
        <v>8</v>
      </c>
      <c r="D2" s="29" t="s">
        <v>9</v>
      </c>
      <c r="E2" s="29" t="s">
        <v>4</v>
      </c>
      <c r="F2" s="30" t="s">
        <v>10</v>
      </c>
      <c r="G2" s="19" t="s">
        <v>54</v>
      </c>
      <c r="H2" s="19" t="s">
        <v>95</v>
      </c>
      <c r="I2" s="19" t="s">
        <v>96</v>
      </c>
      <c r="J2" s="19" t="s">
        <v>29</v>
      </c>
      <c r="K2" s="46" t="s">
        <v>129</v>
      </c>
      <c r="L2" s="52" t="s">
        <v>130</v>
      </c>
      <c r="M2" s="53" t="s">
        <v>131</v>
      </c>
      <c r="N2" s="19" t="s">
        <v>30</v>
      </c>
      <c r="O2" s="35" t="s">
        <v>35</v>
      </c>
    </row>
    <row r="3" spans="1:15" ht="15" customHeight="1">
      <c r="A3" s="21">
        <v>1</v>
      </c>
      <c r="B3" s="26">
        <v>1113</v>
      </c>
      <c r="C3" s="28" t="s">
        <v>26</v>
      </c>
      <c r="D3" s="22">
        <v>0</v>
      </c>
      <c r="E3" s="22"/>
      <c r="F3" s="28" t="s">
        <v>107</v>
      </c>
      <c r="G3" s="17">
        <v>75</v>
      </c>
      <c r="H3" s="22">
        <v>75</v>
      </c>
      <c r="I3" s="22">
        <v>75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36">
        <f aca="true" t="shared" si="0" ref="O3:O42">SUM(G3:N3)-MIN(G3:N3)-SMALL(G3:N3,2)</f>
        <v>225</v>
      </c>
    </row>
    <row r="4" spans="1:15" ht="15" customHeight="1">
      <c r="A4" s="21">
        <v>2</v>
      </c>
      <c r="B4" s="26">
        <v>60040</v>
      </c>
      <c r="C4" s="28" t="s">
        <v>27</v>
      </c>
      <c r="D4" s="22">
        <v>0</v>
      </c>
      <c r="E4" s="22"/>
      <c r="F4" s="28" t="s">
        <v>15</v>
      </c>
      <c r="G4" s="17">
        <v>68</v>
      </c>
      <c r="H4" s="22">
        <v>62</v>
      </c>
      <c r="I4" s="22">
        <v>57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36">
        <f t="shared" si="0"/>
        <v>187</v>
      </c>
    </row>
    <row r="5" spans="1:15" ht="15" customHeight="1">
      <c r="A5" s="21">
        <v>3</v>
      </c>
      <c r="B5" s="26">
        <v>133063</v>
      </c>
      <c r="C5" s="28" t="s">
        <v>51</v>
      </c>
      <c r="D5" s="22">
        <v>2</v>
      </c>
      <c r="E5" s="22"/>
      <c r="F5" s="28" t="s">
        <v>20</v>
      </c>
      <c r="G5" s="17">
        <v>62</v>
      </c>
      <c r="H5" s="22">
        <v>53</v>
      </c>
      <c r="I5" s="22">
        <v>68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36">
        <f t="shared" si="0"/>
        <v>183</v>
      </c>
    </row>
    <row r="6" spans="1:15" ht="15" customHeight="1">
      <c r="A6" s="21">
        <v>4</v>
      </c>
      <c r="B6" s="26">
        <v>1114</v>
      </c>
      <c r="C6" s="28" t="s">
        <v>50</v>
      </c>
      <c r="D6" s="22">
        <v>2</v>
      </c>
      <c r="E6" s="22"/>
      <c r="F6" s="28" t="s">
        <v>107</v>
      </c>
      <c r="G6" s="17">
        <v>53</v>
      </c>
      <c r="H6" s="22">
        <v>57</v>
      </c>
      <c r="I6" s="22">
        <v>49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36">
        <f t="shared" si="0"/>
        <v>159</v>
      </c>
    </row>
    <row r="7" spans="1:15" ht="15" customHeight="1">
      <c r="A7" s="21">
        <v>5</v>
      </c>
      <c r="B7" s="26">
        <v>119142</v>
      </c>
      <c r="C7" s="28" t="s">
        <v>59</v>
      </c>
      <c r="D7" s="22">
        <v>3</v>
      </c>
      <c r="E7" s="22"/>
      <c r="F7" s="28" t="s">
        <v>18</v>
      </c>
      <c r="G7" s="17">
        <v>57</v>
      </c>
      <c r="H7" s="22">
        <v>46</v>
      </c>
      <c r="I7" s="22">
        <v>46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36">
        <f t="shared" si="0"/>
        <v>149</v>
      </c>
    </row>
    <row r="8" spans="1:15" ht="15" customHeight="1">
      <c r="A8" s="21">
        <v>6</v>
      </c>
      <c r="B8" s="26">
        <v>63058</v>
      </c>
      <c r="C8" s="28" t="s">
        <v>37</v>
      </c>
      <c r="D8" s="22">
        <v>0</v>
      </c>
      <c r="E8" s="22"/>
      <c r="F8" s="28" t="s">
        <v>21</v>
      </c>
      <c r="G8" s="17">
        <v>46</v>
      </c>
      <c r="H8" s="22">
        <v>49</v>
      </c>
      <c r="I8" s="22">
        <v>53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6">
        <f t="shared" si="0"/>
        <v>148</v>
      </c>
    </row>
    <row r="9" spans="1:15" ht="15" customHeight="1">
      <c r="A9" s="21">
        <v>7</v>
      </c>
      <c r="B9" s="26">
        <v>64042</v>
      </c>
      <c r="C9" s="28" t="s">
        <v>31</v>
      </c>
      <c r="D9" s="22">
        <v>0</v>
      </c>
      <c r="E9" s="22"/>
      <c r="F9" s="28" t="s">
        <v>6</v>
      </c>
      <c r="G9" s="17">
        <v>49</v>
      </c>
      <c r="H9" s="22">
        <v>40</v>
      </c>
      <c r="I9" s="22">
        <v>43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36">
        <f t="shared" si="0"/>
        <v>132</v>
      </c>
    </row>
    <row r="10" spans="1:15" ht="15" customHeight="1">
      <c r="A10" s="21">
        <v>8</v>
      </c>
      <c r="B10" s="26">
        <v>103036</v>
      </c>
      <c r="C10" s="28" t="s">
        <v>57</v>
      </c>
      <c r="D10" s="22">
        <v>2</v>
      </c>
      <c r="E10" s="22"/>
      <c r="F10" s="28" t="s">
        <v>19</v>
      </c>
      <c r="G10" s="17">
        <v>0</v>
      </c>
      <c r="H10" s="22">
        <v>68</v>
      </c>
      <c r="I10" s="22">
        <v>62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36">
        <f t="shared" si="0"/>
        <v>130</v>
      </c>
    </row>
    <row r="11" spans="1:15" ht="15" customHeight="1">
      <c r="A11" s="21">
        <v>9</v>
      </c>
      <c r="B11" s="26">
        <v>39050</v>
      </c>
      <c r="C11" s="28" t="s">
        <v>61</v>
      </c>
      <c r="D11" s="22">
        <v>2</v>
      </c>
      <c r="E11" s="22"/>
      <c r="F11" s="28" t="s">
        <v>58</v>
      </c>
      <c r="G11" s="17">
        <v>37</v>
      </c>
      <c r="H11" s="22">
        <v>43</v>
      </c>
      <c r="I11" s="22">
        <v>40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36">
        <f t="shared" si="0"/>
        <v>120</v>
      </c>
    </row>
    <row r="12" spans="1:15" ht="15" customHeight="1">
      <c r="A12" s="21">
        <v>10</v>
      </c>
      <c r="B12" s="32">
        <v>119116</v>
      </c>
      <c r="C12" s="28" t="s">
        <v>36</v>
      </c>
      <c r="D12" s="22">
        <v>0</v>
      </c>
      <c r="E12" s="22"/>
      <c r="F12" s="28" t="s">
        <v>18</v>
      </c>
      <c r="G12" s="17">
        <v>39</v>
      </c>
      <c r="H12" s="22">
        <v>31</v>
      </c>
      <c r="I12" s="22">
        <v>35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36">
        <f t="shared" si="0"/>
        <v>105</v>
      </c>
    </row>
    <row r="13" spans="1:15" ht="15" customHeight="1">
      <c r="A13" s="21">
        <v>11</v>
      </c>
      <c r="B13" s="26">
        <v>103026</v>
      </c>
      <c r="C13" s="28" t="s">
        <v>66</v>
      </c>
      <c r="D13" s="22">
        <v>0</v>
      </c>
      <c r="E13" s="22"/>
      <c r="F13" s="28" t="s">
        <v>19</v>
      </c>
      <c r="G13" s="17">
        <v>43</v>
      </c>
      <c r="H13" s="22">
        <v>27</v>
      </c>
      <c r="I13" s="22">
        <v>31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6">
        <f t="shared" si="0"/>
        <v>101</v>
      </c>
    </row>
    <row r="14" spans="1:15" ht="15" customHeight="1">
      <c r="A14" s="21">
        <v>12</v>
      </c>
      <c r="B14" s="26">
        <v>119124</v>
      </c>
      <c r="C14" s="28" t="s">
        <v>111</v>
      </c>
      <c r="D14" s="22">
        <v>2</v>
      </c>
      <c r="E14" s="22"/>
      <c r="F14" s="28" t="s">
        <v>18</v>
      </c>
      <c r="G14" s="17">
        <v>35</v>
      </c>
      <c r="H14" s="22">
        <v>37</v>
      </c>
      <c r="I14" s="22">
        <v>25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6">
        <f t="shared" si="0"/>
        <v>97</v>
      </c>
    </row>
    <row r="15" spans="1:15" ht="15" customHeight="1">
      <c r="A15" s="21">
        <v>13</v>
      </c>
      <c r="B15" s="26">
        <v>119076</v>
      </c>
      <c r="C15" s="28" t="s">
        <v>88</v>
      </c>
      <c r="D15" s="22">
        <v>5</v>
      </c>
      <c r="E15" s="22"/>
      <c r="F15" s="28" t="s">
        <v>18</v>
      </c>
      <c r="G15" s="17">
        <v>21</v>
      </c>
      <c r="H15" s="22">
        <v>35</v>
      </c>
      <c r="I15" s="22">
        <v>33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6">
        <f t="shared" si="0"/>
        <v>89</v>
      </c>
    </row>
    <row r="16" spans="1:15" ht="15" customHeight="1">
      <c r="A16" s="21">
        <v>14</v>
      </c>
      <c r="B16" s="26">
        <v>59012</v>
      </c>
      <c r="C16" s="28" t="s">
        <v>113</v>
      </c>
      <c r="D16" s="22">
        <v>3</v>
      </c>
      <c r="E16" s="22"/>
      <c r="F16" s="28" t="s">
        <v>114</v>
      </c>
      <c r="G16" s="17">
        <v>31</v>
      </c>
      <c r="H16" s="22">
        <v>29</v>
      </c>
      <c r="I16" s="22">
        <v>21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36">
        <f t="shared" si="0"/>
        <v>81</v>
      </c>
    </row>
    <row r="17" spans="1:15" ht="15" customHeight="1">
      <c r="A17" s="21" t="s">
        <v>25</v>
      </c>
      <c r="B17" s="26">
        <v>103042</v>
      </c>
      <c r="C17" s="28" t="s">
        <v>104</v>
      </c>
      <c r="D17" s="22">
        <v>3</v>
      </c>
      <c r="E17" s="22"/>
      <c r="F17" s="28" t="s">
        <v>19</v>
      </c>
      <c r="G17" s="17">
        <v>19</v>
      </c>
      <c r="H17" s="22">
        <v>33</v>
      </c>
      <c r="I17" s="22">
        <v>29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36">
        <f t="shared" si="0"/>
        <v>81</v>
      </c>
    </row>
    <row r="18" spans="1:15" ht="15" customHeight="1">
      <c r="A18" s="21">
        <v>16</v>
      </c>
      <c r="B18" s="26">
        <v>119143</v>
      </c>
      <c r="C18" s="28" t="s">
        <v>38</v>
      </c>
      <c r="D18" s="22">
        <v>2</v>
      </c>
      <c r="E18" s="22"/>
      <c r="F18" s="28" t="s">
        <v>18</v>
      </c>
      <c r="G18" s="17">
        <v>27</v>
      </c>
      <c r="H18" s="22">
        <v>25</v>
      </c>
      <c r="I18" s="22">
        <v>23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6">
        <f t="shared" si="0"/>
        <v>75</v>
      </c>
    </row>
    <row r="19" spans="1:15" ht="15" customHeight="1">
      <c r="A19" s="21">
        <v>17</v>
      </c>
      <c r="B19" s="26">
        <v>119094</v>
      </c>
      <c r="C19" s="28" t="s">
        <v>60</v>
      </c>
      <c r="D19" s="22">
        <v>3</v>
      </c>
      <c r="E19" s="22"/>
      <c r="F19" s="28" t="s">
        <v>18</v>
      </c>
      <c r="G19" s="17">
        <v>17</v>
      </c>
      <c r="H19" s="22">
        <v>17</v>
      </c>
      <c r="I19" s="22">
        <v>37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6">
        <f t="shared" si="0"/>
        <v>71</v>
      </c>
    </row>
    <row r="20" spans="1:15" ht="15" customHeight="1">
      <c r="A20" s="21">
        <v>18</v>
      </c>
      <c r="B20" s="26">
        <v>24072</v>
      </c>
      <c r="C20" s="28" t="s">
        <v>106</v>
      </c>
      <c r="D20" s="22">
        <v>1</v>
      </c>
      <c r="E20" s="22"/>
      <c r="F20" s="28" t="s">
        <v>17</v>
      </c>
      <c r="G20" s="17">
        <v>40</v>
      </c>
      <c r="H20" s="22">
        <v>15</v>
      </c>
      <c r="I20" s="22">
        <v>15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36">
        <f t="shared" si="0"/>
        <v>70</v>
      </c>
    </row>
    <row r="21" spans="1:15" ht="15" customHeight="1">
      <c r="A21" s="21">
        <v>19</v>
      </c>
      <c r="B21" s="26">
        <v>1030</v>
      </c>
      <c r="C21" s="28" t="s">
        <v>112</v>
      </c>
      <c r="D21" s="22">
        <v>2</v>
      </c>
      <c r="E21" s="22"/>
      <c r="F21" s="28" t="s">
        <v>107</v>
      </c>
      <c r="G21" s="17">
        <v>33</v>
      </c>
      <c r="H21" s="22">
        <v>14</v>
      </c>
      <c r="I21" s="22">
        <v>19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6">
        <f t="shared" si="0"/>
        <v>66</v>
      </c>
    </row>
    <row r="22" spans="1:15" ht="15" customHeight="1">
      <c r="A22" s="21">
        <v>20</v>
      </c>
      <c r="B22" s="26">
        <v>49068</v>
      </c>
      <c r="C22" s="28" t="s">
        <v>133</v>
      </c>
      <c r="D22" s="22">
        <v>4</v>
      </c>
      <c r="E22" s="22"/>
      <c r="F22" s="28" t="s">
        <v>74</v>
      </c>
      <c r="G22" s="17">
        <v>25</v>
      </c>
      <c r="H22" s="22">
        <v>23</v>
      </c>
      <c r="I22" s="22">
        <v>17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6">
        <f t="shared" si="0"/>
        <v>65</v>
      </c>
    </row>
    <row r="23" spans="1:15" ht="15" customHeight="1">
      <c r="A23" s="21">
        <v>21</v>
      </c>
      <c r="B23" s="26">
        <v>30044</v>
      </c>
      <c r="C23" s="28" t="s">
        <v>89</v>
      </c>
      <c r="D23" s="22">
        <v>4</v>
      </c>
      <c r="E23" s="22"/>
      <c r="F23" s="28" t="s">
        <v>48</v>
      </c>
      <c r="G23" s="17">
        <v>14</v>
      </c>
      <c r="H23" s="22">
        <v>19</v>
      </c>
      <c r="I23" s="22">
        <v>27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36">
        <f t="shared" si="0"/>
        <v>60</v>
      </c>
    </row>
    <row r="24" spans="1:15" ht="15" customHeight="1">
      <c r="A24" s="21">
        <v>22</v>
      </c>
      <c r="B24" s="26">
        <v>119152</v>
      </c>
      <c r="C24" s="28" t="s">
        <v>134</v>
      </c>
      <c r="D24" s="22">
        <v>4</v>
      </c>
      <c r="E24" s="22"/>
      <c r="F24" s="28" t="s">
        <v>18</v>
      </c>
      <c r="G24" s="17">
        <v>23</v>
      </c>
      <c r="H24" s="22">
        <v>11</v>
      </c>
      <c r="I24" s="22">
        <v>14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6">
        <f t="shared" si="0"/>
        <v>48</v>
      </c>
    </row>
    <row r="25" spans="1:15" ht="15" customHeight="1">
      <c r="A25" s="21">
        <v>23</v>
      </c>
      <c r="B25" s="26">
        <v>11068</v>
      </c>
      <c r="C25" s="28" t="s">
        <v>135</v>
      </c>
      <c r="D25" s="22">
        <v>4</v>
      </c>
      <c r="E25" s="22"/>
      <c r="F25" s="28" t="s">
        <v>136</v>
      </c>
      <c r="G25" s="17">
        <v>12</v>
      </c>
      <c r="H25" s="22">
        <v>12</v>
      </c>
      <c r="I25" s="22">
        <v>13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6">
        <f t="shared" si="0"/>
        <v>37</v>
      </c>
    </row>
    <row r="26" spans="1:15" ht="15" customHeight="1">
      <c r="A26" s="21">
        <v>24</v>
      </c>
      <c r="B26" s="32">
        <v>112045</v>
      </c>
      <c r="C26" s="28" t="s">
        <v>90</v>
      </c>
      <c r="D26" s="22">
        <v>1</v>
      </c>
      <c r="E26" s="22"/>
      <c r="F26" s="28" t="s">
        <v>23</v>
      </c>
      <c r="G26" s="17">
        <v>0</v>
      </c>
      <c r="H26" s="22">
        <v>21</v>
      </c>
      <c r="I26" s="22">
        <v>11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6">
        <f t="shared" si="0"/>
        <v>32</v>
      </c>
    </row>
    <row r="27" spans="1:15" ht="15" customHeight="1">
      <c r="A27" s="21">
        <v>25</v>
      </c>
      <c r="B27" s="26">
        <v>129013</v>
      </c>
      <c r="C27" s="28" t="s">
        <v>41</v>
      </c>
      <c r="D27" s="22">
        <v>1</v>
      </c>
      <c r="E27" s="22"/>
      <c r="F27" s="28" t="s">
        <v>33</v>
      </c>
      <c r="G27" s="17">
        <v>7</v>
      </c>
      <c r="H27" s="22">
        <v>13</v>
      </c>
      <c r="I27" s="22">
        <v>10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36">
        <f t="shared" si="0"/>
        <v>30</v>
      </c>
    </row>
    <row r="28" spans="1:15" ht="15" customHeight="1">
      <c r="A28" s="21">
        <v>26</v>
      </c>
      <c r="B28" s="26">
        <v>1106</v>
      </c>
      <c r="C28" s="28" t="s">
        <v>115</v>
      </c>
      <c r="D28" s="22">
        <v>5</v>
      </c>
      <c r="E28" s="22"/>
      <c r="F28" s="28" t="s">
        <v>107</v>
      </c>
      <c r="G28" s="17">
        <v>15</v>
      </c>
      <c r="H28" s="22">
        <v>9</v>
      </c>
      <c r="I28" s="22">
        <v>5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6">
        <f t="shared" si="0"/>
        <v>29</v>
      </c>
    </row>
    <row r="29" spans="1:15" ht="15" customHeight="1">
      <c r="A29" s="21" t="s">
        <v>25</v>
      </c>
      <c r="B29" s="26">
        <v>24067</v>
      </c>
      <c r="C29" s="28" t="s">
        <v>101</v>
      </c>
      <c r="D29" s="22">
        <v>1</v>
      </c>
      <c r="E29" s="22"/>
      <c r="F29" s="28" t="s">
        <v>17</v>
      </c>
      <c r="G29" s="17">
        <v>13</v>
      </c>
      <c r="H29" s="22">
        <v>4</v>
      </c>
      <c r="I29" s="22">
        <v>12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36">
        <f t="shared" si="0"/>
        <v>29</v>
      </c>
    </row>
    <row r="30" spans="1:15" ht="15" customHeight="1">
      <c r="A30" s="21">
        <v>28</v>
      </c>
      <c r="B30" s="26">
        <v>60054</v>
      </c>
      <c r="C30" s="28" t="s">
        <v>78</v>
      </c>
      <c r="D30" s="22">
        <v>5</v>
      </c>
      <c r="E30" s="22"/>
      <c r="F30" s="28" t="s">
        <v>15</v>
      </c>
      <c r="G30" s="17">
        <v>8</v>
      </c>
      <c r="H30" s="22">
        <v>8</v>
      </c>
      <c r="I30" s="22">
        <v>8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6">
        <f t="shared" si="0"/>
        <v>24</v>
      </c>
    </row>
    <row r="31" spans="1:15" ht="15" customHeight="1">
      <c r="A31" s="21">
        <v>29</v>
      </c>
      <c r="B31" s="26">
        <v>119118</v>
      </c>
      <c r="C31" s="28" t="s">
        <v>121</v>
      </c>
      <c r="D31" s="22">
        <v>5</v>
      </c>
      <c r="E31" s="22"/>
      <c r="F31" s="28" t="s">
        <v>18</v>
      </c>
      <c r="G31" s="17">
        <v>2</v>
      </c>
      <c r="H31" s="22">
        <v>10</v>
      </c>
      <c r="I31" s="22">
        <v>9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6">
        <f t="shared" si="0"/>
        <v>21</v>
      </c>
    </row>
    <row r="32" spans="1:15" ht="15" customHeight="1">
      <c r="A32" s="21">
        <v>30</v>
      </c>
      <c r="B32" s="26">
        <v>33009</v>
      </c>
      <c r="C32" s="28" t="s">
        <v>102</v>
      </c>
      <c r="D32" s="22">
        <v>4</v>
      </c>
      <c r="E32" s="22"/>
      <c r="F32" s="28" t="s">
        <v>103</v>
      </c>
      <c r="G32" s="17">
        <v>10</v>
      </c>
      <c r="H32" s="22">
        <v>0</v>
      </c>
      <c r="I32" s="22">
        <v>7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6">
        <f t="shared" si="0"/>
        <v>17</v>
      </c>
    </row>
    <row r="33" spans="1:15" ht="15" customHeight="1">
      <c r="A33" s="21">
        <v>31</v>
      </c>
      <c r="B33" s="26">
        <v>119197</v>
      </c>
      <c r="C33" s="28" t="s">
        <v>137</v>
      </c>
      <c r="D33" s="22">
        <v>5</v>
      </c>
      <c r="E33" s="22"/>
      <c r="F33" s="28" t="s">
        <v>18</v>
      </c>
      <c r="G33" s="17">
        <v>11</v>
      </c>
      <c r="H33" s="22">
        <v>5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6">
        <f t="shared" si="0"/>
        <v>16</v>
      </c>
    </row>
    <row r="34" spans="1:15" ht="15" customHeight="1">
      <c r="A34" s="21" t="s">
        <v>25</v>
      </c>
      <c r="B34" s="26">
        <v>57025</v>
      </c>
      <c r="C34" s="28" t="s">
        <v>138</v>
      </c>
      <c r="D34" s="22">
        <v>5</v>
      </c>
      <c r="E34" s="22"/>
      <c r="F34" s="28" t="s">
        <v>34</v>
      </c>
      <c r="G34" s="17">
        <v>9</v>
      </c>
      <c r="H34" s="22">
        <v>3</v>
      </c>
      <c r="I34" s="22">
        <v>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6">
        <f t="shared" si="0"/>
        <v>16</v>
      </c>
    </row>
    <row r="35" spans="1:15" ht="15" customHeight="1">
      <c r="A35" s="21">
        <v>33</v>
      </c>
      <c r="B35" s="26">
        <v>119154</v>
      </c>
      <c r="C35" s="28" t="s">
        <v>120</v>
      </c>
      <c r="D35" s="22">
        <v>4</v>
      </c>
      <c r="E35" s="22"/>
      <c r="F35" s="28" t="s">
        <v>18</v>
      </c>
      <c r="G35" s="17">
        <v>5</v>
      </c>
      <c r="H35" s="22">
        <v>7</v>
      </c>
      <c r="I35" s="22">
        <v>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36">
        <f t="shared" si="0"/>
        <v>15</v>
      </c>
    </row>
    <row r="36" spans="1:15" ht="15" customHeight="1">
      <c r="A36" s="21">
        <v>34</v>
      </c>
      <c r="B36" s="26">
        <v>57036</v>
      </c>
      <c r="C36" s="28" t="s">
        <v>62</v>
      </c>
      <c r="D36" s="22">
        <v>4</v>
      </c>
      <c r="E36" s="22"/>
      <c r="F36" s="28" t="s">
        <v>34</v>
      </c>
      <c r="G36" s="17">
        <v>6</v>
      </c>
      <c r="H36" s="22">
        <v>2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36">
        <f t="shared" si="0"/>
        <v>8</v>
      </c>
    </row>
    <row r="37" spans="1:15" ht="15" customHeight="1">
      <c r="A37" s="21" t="s">
        <v>25</v>
      </c>
      <c r="B37" s="26">
        <v>112018</v>
      </c>
      <c r="C37" s="28" t="s">
        <v>105</v>
      </c>
      <c r="D37" s="22">
        <v>4</v>
      </c>
      <c r="E37" s="22"/>
      <c r="F37" s="28" t="s">
        <v>23</v>
      </c>
      <c r="G37" s="17">
        <v>0</v>
      </c>
      <c r="H37" s="22">
        <v>6</v>
      </c>
      <c r="I37" s="22">
        <v>2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6">
        <f t="shared" si="0"/>
        <v>8</v>
      </c>
    </row>
    <row r="38" spans="1:15" ht="15" customHeight="1">
      <c r="A38" s="21">
        <v>36</v>
      </c>
      <c r="B38" s="26">
        <v>1123</v>
      </c>
      <c r="C38" s="28" t="s">
        <v>142</v>
      </c>
      <c r="D38" s="22">
        <v>1</v>
      </c>
      <c r="E38" s="22"/>
      <c r="F38" s="28" t="s">
        <v>143</v>
      </c>
      <c r="G38" s="17">
        <v>0</v>
      </c>
      <c r="H38" s="22">
        <v>0</v>
      </c>
      <c r="I38" s="22">
        <v>6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6">
        <f t="shared" si="0"/>
        <v>6</v>
      </c>
    </row>
    <row r="39" spans="1:15" ht="15" customHeight="1">
      <c r="A39" s="21">
        <v>37</v>
      </c>
      <c r="B39" s="26">
        <v>119205</v>
      </c>
      <c r="C39" s="28" t="s">
        <v>139</v>
      </c>
      <c r="D39" s="22">
        <v>4</v>
      </c>
      <c r="E39" s="22"/>
      <c r="F39" s="28" t="s">
        <v>18</v>
      </c>
      <c r="G39" s="17">
        <v>4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6">
        <f t="shared" si="0"/>
        <v>5</v>
      </c>
    </row>
    <row r="40" spans="1:15" ht="15" customHeight="1">
      <c r="A40" s="21">
        <v>38</v>
      </c>
      <c r="B40" s="26">
        <v>24071</v>
      </c>
      <c r="C40" s="28" t="s">
        <v>140</v>
      </c>
      <c r="D40" s="22">
        <v>4</v>
      </c>
      <c r="E40" s="22"/>
      <c r="F40" s="28" t="s">
        <v>17</v>
      </c>
      <c r="G40" s="17">
        <v>3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6">
        <f t="shared" si="0"/>
        <v>3</v>
      </c>
    </row>
    <row r="41" spans="1:15" ht="15" customHeight="1">
      <c r="A41" s="21">
        <v>39</v>
      </c>
      <c r="B41" s="26">
        <v>39033</v>
      </c>
      <c r="C41" s="28" t="s">
        <v>141</v>
      </c>
      <c r="D41" s="22">
        <v>7</v>
      </c>
      <c r="E41" s="22"/>
      <c r="F41" s="28" t="s">
        <v>58</v>
      </c>
      <c r="G41" s="17">
        <v>1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6">
        <f t="shared" si="0"/>
        <v>1</v>
      </c>
    </row>
    <row r="42" spans="1:15" ht="15" customHeight="1">
      <c r="A42" s="21" t="s">
        <v>25</v>
      </c>
      <c r="B42" s="26">
        <v>57086</v>
      </c>
      <c r="C42" s="28" t="s">
        <v>109</v>
      </c>
      <c r="D42" s="22">
        <v>6</v>
      </c>
      <c r="E42" s="22"/>
      <c r="F42" s="28" t="s">
        <v>34</v>
      </c>
      <c r="G42" s="17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6">
        <f t="shared" si="0"/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32"/>
  <sheetViews>
    <sheetView zoomScalePageLayoutView="0" workbookViewId="0" topLeftCell="A1">
      <pane ySplit="3" topLeftCell="A18" activePane="bottomLeft" state="frozen"/>
      <selection pane="topLeft" activeCell="U2" sqref="U2"/>
      <selection pane="bottomLeft" activeCell="D48" sqref="D48"/>
    </sheetView>
  </sheetViews>
  <sheetFormatPr defaultColWidth="9.00390625" defaultRowHeight="12.75"/>
  <cols>
    <col min="1" max="1" width="3.75390625" style="11" customWidth="1"/>
    <col min="2" max="2" width="7.125" style="11" customWidth="1"/>
    <col min="3" max="3" width="20.00390625" style="9" customWidth="1"/>
    <col min="4" max="4" width="3.75390625" style="8" customWidth="1"/>
    <col min="5" max="5" width="3.75390625" style="8" hidden="1" customWidth="1"/>
    <col min="6" max="6" width="10.75390625" style="9" bestFit="1" customWidth="1"/>
    <col min="7" max="7" width="4.625" style="11" customWidth="1"/>
    <col min="8" max="8" width="4.75390625" style="11" customWidth="1"/>
    <col min="9" max="9" width="4.375" style="11" customWidth="1"/>
    <col min="10" max="10" width="4.75390625" style="11" customWidth="1"/>
    <col min="11" max="11" width="4.375" style="11" customWidth="1"/>
    <col min="12" max="12" width="4.75390625" style="11" customWidth="1"/>
    <col min="13" max="13" width="4.625" style="11" customWidth="1"/>
    <col min="14" max="14" width="4.375" style="11" customWidth="1"/>
    <col min="15" max="16384" width="9.125" style="13" customWidth="1"/>
  </cols>
  <sheetData>
    <row r="1" spans="3:14" ht="18">
      <c r="C1" s="12" t="s">
        <v>12</v>
      </c>
      <c r="G1" s="22"/>
      <c r="H1" s="22"/>
      <c r="I1" s="22"/>
      <c r="J1" s="22"/>
      <c r="K1" s="22"/>
      <c r="L1" s="22"/>
      <c r="M1" s="22"/>
      <c r="N1" s="26"/>
    </row>
    <row r="2" spans="1:15" ht="79.5">
      <c r="A2" s="29" t="s">
        <v>0</v>
      </c>
      <c r="B2" s="29" t="s">
        <v>1</v>
      </c>
      <c r="C2" s="31" t="s">
        <v>2</v>
      </c>
      <c r="D2" s="29" t="s">
        <v>3</v>
      </c>
      <c r="E2" s="29" t="s">
        <v>4</v>
      </c>
      <c r="F2" s="31" t="s">
        <v>5</v>
      </c>
      <c r="G2" s="19" t="s">
        <v>54</v>
      </c>
      <c r="H2" s="19" t="s">
        <v>95</v>
      </c>
      <c r="I2" s="19" t="s">
        <v>96</v>
      </c>
      <c r="J2" s="19" t="s">
        <v>29</v>
      </c>
      <c r="K2" s="46" t="s">
        <v>129</v>
      </c>
      <c r="L2" s="52" t="s">
        <v>130</v>
      </c>
      <c r="M2" s="53" t="s">
        <v>131</v>
      </c>
      <c r="N2" s="19" t="s">
        <v>30</v>
      </c>
      <c r="O2" s="35" t="s">
        <v>35</v>
      </c>
    </row>
    <row r="3" spans="1:15" ht="15" customHeight="1">
      <c r="A3" s="21">
        <v>1</v>
      </c>
      <c r="B3" s="26">
        <v>116082</v>
      </c>
      <c r="C3" s="28" t="s">
        <v>39</v>
      </c>
      <c r="D3" s="22">
        <v>0</v>
      </c>
      <c r="E3" s="22"/>
      <c r="F3" s="28" t="s">
        <v>16</v>
      </c>
      <c r="G3" s="17">
        <v>75</v>
      </c>
      <c r="H3" s="22">
        <v>75</v>
      </c>
      <c r="I3" s="22">
        <v>62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36">
        <f aca="true" t="shared" si="0" ref="O3:O31">SUM(G3:N3)-MIN(G3:N3)-SMALL(G3:N3,2)</f>
        <v>212</v>
      </c>
    </row>
    <row r="4" spans="1:16" ht="15" customHeight="1">
      <c r="A4" s="21">
        <v>2</v>
      </c>
      <c r="B4" s="26">
        <v>1115</v>
      </c>
      <c r="C4" s="28" t="s">
        <v>53</v>
      </c>
      <c r="D4" s="22">
        <v>2</v>
      </c>
      <c r="E4" s="22"/>
      <c r="F4" s="28" t="s">
        <v>107</v>
      </c>
      <c r="G4" s="17">
        <v>68</v>
      </c>
      <c r="H4" s="22">
        <v>68</v>
      </c>
      <c r="I4" s="22">
        <v>75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36">
        <f t="shared" si="0"/>
        <v>211</v>
      </c>
      <c r="P4" s="10"/>
    </row>
    <row r="5" spans="1:15" ht="15" customHeight="1">
      <c r="A5" s="21">
        <v>3</v>
      </c>
      <c r="B5" s="26">
        <v>24034</v>
      </c>
      <c r="C5" s="28" t="s">
        <v>40</v>
      </c>
      <c r="D5" s="22">
        <v>0</v>
      </c>
      <c r="E5" s="22"/>
      <c r="F5" s="28" t="s">
        <v>17</v>
      </c>
      <c r="G5" s="17">
        <v>62</v>
      </c>
      <c r="H5" s="22">
        <v>57</v>
      </c>
      <c r="I5" s="22">
        <v>49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36">
        <f t="shared" si="0"/>
        <v>168</v>
      </c>
    </row>
    <row r="6" spans="1:15" ht="15" customHeight="1">
      <c r="A6" s="21">
        <v>4</v>
      </c>
      <c r="B6" s="26">
        <v>119053</v>
      </c>
      <c r="C6" s="28" t="s">
        <v>55</v>
      </c>
      <c r="D6" s="22">
        <v>3</v>
      </c>
      <c r="E6" s="22"/>
      <c r="F6" s="28" t="s">
        <v>18</v>
      </c>
      <c r="G6" s="17">
        <v>53</v>
      </c>
      <c r="H6" s="22">
        <v>49</v>
      </c>
      <c r="I6" s="22">
        <v>57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36">
        <f t="shared" si="0"/>
        <v>159</v>
      </c>
    </row>
    <row r="7" spans="1:15" ht="15" customHeight="1">
      <c r="A7" s="21">
        <v>5</v>
      </c>
      <c r="B7" s="26">
        <v>30043</v>
      </c>
      <c r="C7" s="28" t="s">
        <v>47</v>
      </c>
      <c r="D7" s="22">
        <v>1</v>
      </c>
      <c r="E7" s="22"/>
      <c r="F7" s="28" t="s">
        <v>48</v>
      </c>
      <c r="G7" s="17">
        <v>49</v>
      </c>
      <c r="H7" s="22">
        <v>53</v>
      </c>
      <c r="I7" s="22">
        <v>53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36">
        <f t="shared" si="0"/>
        <v>155</v>
      </c>
    </row>
    <row r="8" spans="1:15" ht="15" customHeight="1">
      <c r="A8" s="21" t="s">
        <v>25</v>
      </c>
      <c r="B8" s="26">
        <v>103024</v>
      </c>
      <c r="C8" s="28" t="s">
        <v>32</v>
      </c>
      <c r="D8" s="22">
        <v>0</v>
      </c>
      <c r="E8" s="22"/>
      <c r="F8" s="28" t="s">
        <v>19</v>
      </c>
      <c r="G8" s="17">
        <v>25</v>
      </c>
      <c r="H8" s="22">
        <v>62</v>
      </c>
      <c r="I8" s="22">
        <v>68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6">
        <f t="shared" si="0"/>
        <v>155</v>
      </c>
    </row>
    <row r="9" spans="1:15" ht="15" customHeight="1">
      <c r="A9" s="21">
        <v>7</v>
      </c>
      <c r="B9" s="26">
        <v>103009</v>
      </c>
      <c r="C9" s="28" t="s">
        <v>85</v>
      </c>
      <c r="D9" s="22">
        <v>2</v>
      </c>
      <c r="E9" s="22"/>
      <c r="F9" s="28" t="s">
        <v>19</v>
      </c>
      <c r="G9" s="17">
        <v>37</v>
      </c>
      <c r="H9" s="22">
        <v>46</v>
      </c>
      <c r="I9" s="22">
        <v>40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36">
        <f t="shared" si="0"/>
        <v>123</v>
      </c>
    </row>
    <row r="10" spans="1:15" ht="15" customHeight="1">
      <c r="A10" s="21">
        <v>8</v>
      </c>
      <c r="B10" s="26">
        <v>119157</v>
      </c>
      <c r="C10" s="28" t="s">
        <v>56</v>
      </c>
      <c r="D10" s="22">
        <v>3</v>
      </c>
      <c r="E10" s="22"/>
      <c r="F10" s="28" t="s">
        <v>18</v>
      </c>
      <c r="G10" s="17">
        <v>40</v>
      </c>
      <c r="H10" s="22">
        <v>40</v>
      </c>
      <c r="I10" s="22">
        <v>37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36">
        <f t="shared" si="0"/>
        <v>117</v>
      </c>
    </row>
    <row r="11" spans="1:15" ht="15" customHeight="1">
      <c r="A11" s="21">
        <v>9</v>
      </c>
      <c r="B11" s="26">
        <v>133047</v>
      </c>
      <c r="C11" s="28" t="s">
        <v>49</v>
      </c>
      <c r="D11" s="22">
        <v>2</v>
      </c>
      <c r="E11" s="22"/>
      <c r="F11" s="28" t="s">
        <v>20</v>
      </c>
      <c r="G11" s="17">
        <v>27</v>
      </c>
      <c r="H11" s="22">
        <v>43</v>
      </c>
      <c r="I11" s="22">
        <v>46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36">
        <f t="shared" si="0"/>
        <v>116</v>
      </c>
    </row>
    <row r="12" spans="1:15" ht="15" customHeight="1">
      <c r="A12" s="21">
        <v>10</v>
      </c>
      <c r="B12" s="26">
        <v>119005</v>
      </c>
      <c r="C12" s="28" t="s">
        <v>122</v>
      </c>
      <c r="D12" s="22">
        <v>5</v>
      </c>
      <c r="E12" s="22"/>
      <c r="F12" s="28" t="s">
        <v>18</v>
      </c>
      <c r="G12" s="17">
        <v>33</v>
      </c>
      <c r="H12" s="22">
        <v>37</v>
      </c>
      <c r="I12" s="22">
        <v>43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36">
        <f t="shared" si="0"/>
        <v>113</v>
      </c>
    </row>
    <row r="13" spans="1:15" ht="15" customHeight="1">
      <c r="A13" s="21">
        <v>11</v>
      </c>
      <c r="B13" s="26">
        <v>24024</v>
      </c>
      <c r="C13" s="28" t="s">
        <v>94</v>
      </c>
      <c r="D13" s="22">
        <v>4</v>
      </c>
      <c r="E13" s="22"/>
      <c r="F13" s="28" t="s">
        <v>17</v>
      </c>
      <c r="G13" s="17">
        <v>43</v>
      </c>
      <c r="H13" s="22">
        <v>33</v>
      </c>
      <c r="I13" s="22">
        <v>35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6">
        <f t="shared" si="0"/>
        <v>111</v>
      </c>
    </row>
    <row r="14" spans="1:15" ht="15" customHeight="1">
      <c r="A14" s="21">
        <v>12</v>
      </c>
      <c r="B14" s="26">
        <v>26018</v>
      </c>
      <c r="C14" s="28" t="s">
        <v>81</v>
      </c>
      <c r="D14" s="22">
        <v>3</v>
      </c>
      <c r="E14" s="22"/>
      <c r="F14" s="28" t="s">
        <v>82</v>
      </c>
      <c r="G14" s="17">
        <v>46</v>
      </c>
      <c r="H14" s="22">
        <v>35</v>
      </c>
      <c r="I14" s="22">
        <v>19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6">
        <f t="shared" si="0"/>
        <v>100</v>
      </c>
    </row>
    <row r="15" spans="1:15" ht="15" customHeight="1">
      <c r="A15" s="21">
        <v>13</v>
      </c>
      <c r="B15" s="26">
        <v>116080</v>
      </c>
      <c r="C15" s="28" t="s">
        <v>98</v>
      </c>
      <c r="D15" s="22">
        <v>3</v>
      </c>
      <c r="E15" s="22"/>
      <c r="F15" s="28" t="s">
        <v>16</v>
      </c>
      <c r="G15" s="17">
        <v>31</v>
      </c>
      <c r="H15" s="22">
        <v>31</v>
      </c>
      <c r="I15" s="22">
        <v>31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36">
        <f t="shared" si="0"/>
        <v>93</v>
      </c>
    </row>
    <row r="16" spans="1:15" ht="15" customHeight="1">
      <c r="A16" s="21">
        <v>14</v>
      </c>
      <c r="B16" s="26">
        <v>26019</v>
      </c>
      <c r="C16" s="28" t="s">
        <v>83</v>
      </c>
      <c r="D16" s="22">
        <v>3</v>
      </c>
      <c r="E16" s="22"/>
      <c r="F16" s="28" t="s">
        <v>82</v>
      </c>
      <c r="G16" s="17">
        <v>19</v>
      </c>
      <c r="H16" s="22">
        <v>27</v>
      </c>
      <c r="I16" s="22">
        <v>29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36">
        <f t="shared" si="0"/>
        <v>75</v>
      </c>
    </row>
    <row r="17" spans="1:15" ht="15" customHeight="1">
      <c r="A17" s="21">
        <v>15</v>
      </c>
      <c r="B17" s="26">
        <v>119064</v>
      </c>
      <c r="C17" s="28" t="s">
        <v>84</v>
      </c>
      <c r="D17" s="22">
        <v>5</v>
      </c>
      <c r="E17" s="22"/>
      <c r="F17" s="28" t="s">
        <v>18</v>
      </c>
      <c r="G17" s="17">
        <v>35</v>
      </c>
      <c r="H17" s="22">
        <v>0</v>
      </c>
      <c r="I17" s="22">
        <v>33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36">
        <f t="shared" si="0"/>
        <v>68</v>
      </c>
    </row>
    <row r="18" spans="1:15" ht="15" customHeight="1">
      <c r="A18" s="21">
        <v>16</v>
      </c>
      <c r="B18" s="26">
        <v>119127</v>
      </c>
      <c r="C18" s="28" t="s">
        <v>93</v>
      </c>
      <c r="D18" s="22">
        <v>5</v>
      </c>
      <c r="E18" s="22"/>
      <c r="F18" s="28" t="s">
        <v>18</v>
      </c>
      <c r="G18" s="17">
        <v>12</v>
      </c>
      <c r="H18" s="22">
        <v>29</v>
      </c>
      <c r="I18" s="22">
        <v>25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6">
        <f t="shared" si="0"/>
        <v>66</v>
      </c>
    </row>
    <row r="19" spans="1:15" ht="15" customHeight="1">
      <c r="A19" s="21">
        <v>17</v>
      </c>
      <c r="B19" s="26">
        <v>119215</v>
      </c>
      <c r="C19" s="28" t="s">
        <v>125</v>
      </c>
      <c r="D19" s="22">
        <v>3</v>
      </c>
      <c r="E19" s="22"/>
      <c r="F19" s="28" t="s">
        <v>18</v>
      </c>
      <c r="G19" s="17">
        <v>21</v>
      </c>
      <c r="H19" s="22">
        <v>17</v>
      </c>
      <c r="I19" s="22">
        <v>27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6">
        <f t="shared" si="0"/>
        <v>65</v>
      </c>
    </row>
    <row r="20" spans="1:15" ht="15" customHeight="1">
      <c r="A20" s="21">
        <v>18</v>
      </c>
      <c r="B20" s="26">
        <v>119207</v>
      </c>
      <c r="C20" s="28" t="s">
        <v>124</v>
      </c>
      <c r="D20" s="22">
        <v>5</v>
      </c>
      <c r="E20" s="22"/>
      <c r="F20" s="28" t="s">
        <v>18</v>
      </c>
      <c r="G20" s="17">
        <v>15</v>
      </c>
      <c r="H20" s="22">
        <v>25</v>
      </c>
      <c r="I20" s="22">
        <v>23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36">
        <f t="shared" si="0"/>
        <v>63</v>
      </c>
    </row>
    <row r="21" spans="1:15" ht="15" customHeight="1">
      <c r="A21" s="21">
        <v>19</v>
      </c>
      <c r="B21" s="26">
        <v>103016</v>
      </c>
      <c r="C21" s="28" t="s">
        <v>46</v>
      </c>
      <c r="D21" s="22">
        <v>1</v>
      </c>
      <c r="E21" s="22"/>
      <c r="F21" s="28" t="s">
        <v>19</v>
      </c>
      <c r="G21" s="17">
        <v>57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6">
        <f t="shared" si="0"/>
        <v>57</v>
      </c>
    </row>
    <row r="22" spans="1:15" ht="15" customHeight="1">
      <c r="A22" s="21" t="s">
        <v>25</v>
      </c>
      <c r="B22" s="26">
        <v>24059</v>
      </c>
      <c r="C22" s="28" t="s">
        <v>145</v>
      </c>
      <c r="D22" s="22">
        <v>5</v>
      </c>
      <c r="E22" s="22"/>
      <c r="F22" s="28" t="s">
        <v>17</v>
      </c>
      <c r="G22" s="17">
        <v>17</v>
      </c>
      <c r="H22" s="22">
        <v>23</v>
      </c>
      <c r="I22" s="22">
        <v>17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6">
        <f t="shared" si="0"/>
        <v>57</v>
      </c>
    </row>
    <row r="23" spans="1:15" ht="15" customHeight="1">
      <c r="A23" s="21">
        <v>21</v>
      </c>
      <c r="B23" s="26">
        <v>64055</v>
      </c>
      <c r="C23" s="28" t="s">
        <v>127</v>
      </c>
      <c r="D23" s="22">
        <v>5</v>
      </c>
      <c r="E23" s="22"/>
      <c r="F23" s="28" t="s">
        <v>6</v>
      </c>
      <c r="G23" s="17">
        <v>9</v>
      </c>
      <c r="H23" s="22">
        <v>19</v>
      </c>
      <c r="I23" s="22">
        <v>15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36">
        <f t="shared" si="0"/>
        <v>43</v>
      </c>
    </row>
    <row r="24" spans="1:15" ht="15" customHeight="1">
      <c r="A24" s="21">
        <v>22</v>
      </c>
      <c r="B24" s="26">
        <v>119068</v>
      </c>
      <c r="C24" s="28" t="s">
        <v>148</v>
      </c>
      <c r="D24" s="22">
        <v>1</v>
      </c>
      <c r="E24" s="22"/>
      <c r="F24" s="28" t="s">
        <v>18</v>
      </c>
      <c r="G24" s="17">
        <v>0</v>
      </c>
      <c r="H24" s="22">
        <v>21</v>
      </c>
      <c r="I24" s="22">
        <v>21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6">
        <f t="shared" si="0"/>
        <v>42</v>
      </c>
    </row>
    <row r="25" spans="1:15" ht="15" customHeight="1">
      <c r="A25" s="21">
        <v>23</v>
      </c>
      <c r="B25" s="26">
        <v>24009</v>
      </c>
      <c r="C25" s="28" t="s">
        <v>123</v>
      </c>
      <c r="D25" s="22">
        <v>3</v>
      </c>
      <c r="E25" s="22"/>
      <c r="F25" s="28" t="s">
        <v>17</v>
      </c>
      <c r="G25" s="17">
        <v>29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6">
        <f t="shared" si="0"/>
        <v>29</v>
      </c>
    </row>
    <row r="26" spans="1:15" ht="15" customHeight="1">
      <c r="A26" s="21">
        <v>24</v>
      </c>
      <c r="B26" s="26">
        <v>11044</v>
      </c>
      <c r="C26" s="28" t="s">
        <v>97</v>
      </c>
      <c r="D26" s="22">
        <v>0</v>
      </c>
      <c r="E26" s="22"/>
      <c r="F26" s="28" t="s">
        <v>144</v>
      </c>
      <c r="G26" s="17">
        <v>23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6">
        <f t="shared" si="0"/>
        <v>23</v>
      </c>
    </row>
    <row r="27" spans="1:15" ht="15" customHeight="1">
      <c r="A27" s="21">
        <v>25</v>
      </c>
      <c r="B27" s="26">
        <v>39015</v>
      </c>
      <c r="C27" s="28" t="s">
        <v>146</v>
      </c>
      <c r="D27" s="22">
        <v>1</v>
      </c>
      <c r="E27" s="22"/>
      <c r="F27" s="28" t="s">
        <v>58</v>
      </c>
      <c r="G27" s="17">
        <v>14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36">
        <f t="shared" si="0"/>
        <v>14</v>
      </c>
    </row>
    <row r="28" spans="1:15" ht="15" customHeight="1">
      <c r="A28" s="21">
        <v>26</v>
      </c>
      <c r="B28" s="26">
        <v>39029</v>
      </c>
      <c r="C28" s="28" t="s">
        <v>99</v>
      </c>
      <c r="D28" s="22">
        <v>4</v>
      </c>
      <c r="E28" s="22"/>
      <c r="F28" s="28" t="s">
        <v>58</v>
      </c>
      <c r="G28" s="17">
        <v>13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6">
        <f t="shared" si="0"/>
        <v>13</v>
      </c>
    </row>
    <row r="29" spans="1:15" ht="15" customHeight="1">
      <c r="A29" s="21">
        <v>27</v>
      </c>
      <c r="B29" s="26">
        <v>119137</v>
      </c>
      <c r="C29" s="28" t="s">
        <v>86</v>
      </c>
      <c r="D29" s="22">
        <v>5</v>
      </c>
      <c r="E29" s="22"/>
      <c r="F29" s="28" t="s">
        <v>18</v>
      </c>
      <c r="G29" s="17">
        <v>11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36">
        <f t="shared" si="0"/>
        <v>11</v>
      </c>
    </row>
    <row r="30" spans="1:15" ht="15" customHeight="1">
      <c r="A30" s="21">
        <v>28</v>
      </c>
      <c r="B30" s="26">
        <v>39027</v>
      </c>
      <c r="C30" s="28" t="s">
        <v>100</v>
      </c>
      <c r="D30" s="22">
        <v>3</v>
      </c>
      <c r="E30" s="22"/>
      <c r="F30" s="28" t="s">
        <v>58</v>
      </c>
      <c r="G30" s="17">
        <v>10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6">
        <f t="shared" si="0"/>
        <v>10</v>
      </c>
    </row>
    <row r="31" spans="1:15" ht="15" customHeight="1">
      <c r="A31" s="21">
        <v>29</v>
      </c>
      <c r="B31" s="26">
        <v>108034</v>
      </c>
      <c r="C31" s="28" t="s">
        <v>147</v>
      </c>
      <c r="D31" s="22">
        <v>4</v>
      </c>
      <c r="E31" s="22"/>
      <c r="F31" s="28" t="s">
        <v>126</v>
      </c>
      <c r="G31" s="17">
        <v>8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6">
        <f t="shared" si="0"/>
        <v>8</v>
      </c>
    </row>
    <row r="32" spans="1:15" ht="15" customHeight="1">
      <c r="A32" s="21"/>
      <c r="B32" s="26"/>
      <c r="C32" s="28"/>
      <c r="D32" s="22"/>
      <c r="E32" s="22"/>
      <c r="F32" s="28"/>
      <c r="G32" s="17"/>
      <c r="H32" s="22"/>
      <c r="I32" s="22"/>
      <c r="J32" s="22"/>
      <c r="K32" s="22"/>
      <c r="L32" s="22"/>
      <c r="M32" s="22"/>
      <c r="N32" s="22"/>
      <c r="O32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7" sqref="D47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625" style="4" customWidth="1"/>
    <col min="16" max="16384" width="9.125" style="4" customWidth="1"/>
  </cols>
  <sheetData>
    <row r="1" spans="1:15" ht="18">
      <c r="A1" s="40"/>
      <c r="B1" s="41"/>
      <c r="C1" s="42" t="s">
        <v>13</v>
      </c>
      <c r="D1" s="43"/>
      <c r="E1" s="43"/>
      <c r="F1" s="44"/>
      <c r="G1" s="43"/>
      <c r="H1" s="43"/>
      <c r="I1" s="43"/>
      <c r="J1" s="43"/>
      <c r="K1" s="43"/>
      <c r="L1" s="43"/>
      <c r="M1" s="43"/>
      <c r="N1" s="43"/>
      <c r="O1" s="45"/>
    </row>
    <row r="2" spans="1:16" ht="79.5">
      <c r="A2" s="19" t="s">
        <v>0</v>
      </c>
      <c r="B2" s="19" t="s">
        <v>1</v>
      </c>
      <c r="C2" s="20" t="s">
        <v>2</v>
      </c>
      <c r="D2" s="19" t="s">
        <v>3</v>
      </c>
      <c r="E2" s="19"/>
      <c r="F2" s="19" t="s">
        <v>5</v>
      </c>
      <c r="G2" s="19"/>
      <c r="H2" s="19" t="s">
        <v>54</v>
      </c>
      <c r="I2" s="19" t="s">
        <v>95</v>
      </c>
      <c r="J2" s="19" t="s">
        <v>96</v>
      </c>
      <c r="K2" s="19" t="s">
        <v>29</v>
      </c>
      <c r="L2" s="46" t="s">
        <v>129</v>
      </c>
      <c r="M2" s="52" t="s">
        <v>130</v>
      </c>
      <c r="N2" s="53" t="s">
        <v>131</v>
      </c>
      <c r="O2" s="19" t="s">
        <v>30</v>
      </c>
      <c r="P2" s="35" t="s">
        <v>35</v>
      </c>
    </row>
    <row r="3" spans="1:16" ht="12.75">
      <c r="A3" s="64">
        <v>1</v>
      </c>
      <c r="B3" s="15">
        <v>132020</v>
      </c>
      <c r="C3" s="33" t="s">
        <v>42</v>
      </c>
      <c r="D3" s="16">
        <v>0</v>
      </c>
      <c r="E3" s="16"/>
      <c r="F3" s="33" t="s">
        <v>22</v>
      </c>
      <c r="G3" s="65" t="s">
        <v>44</v>
      </c>
      <c r="H3" s="62">
        <v>75</v>
      </c>
      <c r="I3" s="60">
        <v>68</v>
      </c>
      <c r="J3" s="62">
        <v>75</v>
      </c>
      <c r="K3" s="60">
        <v>0</v>
      </c>
      <c r="L3" s="60">
        <v>0</v>
      </c>
      <c r="M3" s="60">
        <v>0</v>
      </c>
      <c r="N3" s="60">
        <v>0</v>
      </c>
      <c r="O3" s="60">
        <v>0</v>
      </c>
      <c r="P3" s="58">
        <f>SUM(H3:O3)-MIN(H3:O3)-SMALL(H3:O3,2)</f>
        <v>218</v>
      </c>
    </row>
    <row r="4" spans="1:16" ht="12.75">
      <c r="A4" s="64"/>
      <c r="B4" s="15">
        <v>132022</v>
      </c>
      <c r="C4" s="33" t="s">
        <v>43</v>
      </c>
      <c r="D4" s="16">
        <v>0</v>
      </c>
      <c r="E4" s="16"/>
      <c r="F4" s="14" t="s">
        <v>25</v>
      </c>
      <c r="G4" s="65"/>
      <c r="H4" s="63"/>
      <c r="I4" s="61"/>
      <c r="J4" s="59"/>
      <c r="K4" s="61"/>
      <c r="L4" s="61"/>
      <c r="M4" s="61"/>
      <c r="N4" s="61"/>
      <c r="O4" s="61"/>
      <c r="P4" s="59"/>
    </row>
    <row r="5" spans="1:16" ht="12.75">
      <c r="A5" s="64">
        <v>2</v>
      </c>
      <c r="B5" s="15">
        <v>60040</v>
      </c>
      <c r="C5" s="33" t="s">
        <v>27</v>
      </c>
      <c r="D5" s="16">
        <v>0</v>
      </c>
      <c r="E5" s="16"/>
      <c r="F5" s="14" t="s">
        <v>15</v>
      </c>
      <c r="G5" s="66" t="s">
        <v>150</v>
      </c>
      <c r="H5" s="62">
        <v>57</v>
      </c>
      <c r="I5" s="60">
        <v>75</v>
      </c>
      <c r="J5" s="62">
        <v>68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58">
        <f>SUM(H5:O5)-MIN(H5:O5)-SMALL(H5:O5,2)</f>
        <v>200</v>
      </c>
    </row>
    <row r="6" spans="1:16" ht="12.75">
      <c r="A6" s="64"/>
      <c r="B6" s="15">
        <v>63058</v>
      </c>
      <c r="C6" s="33" t="s">
        <v>37</v>
      </c>
      <c r="D6" s="16">
        <v>0</v>
      </c>
      <c r="E6" s="16"/>
      <c r="F6" s="14" t="s">
        <v>21</v>
      </c>
      <c r="G6" s="67"/>
      <c r="H6" s="63"/>
      <c r="I6" s="61"/>
      <c r="J6" s="59"/>
      <c r="K6" s="61"/>
      <c r="L6" s="61"/>
      <c r="M6" s="61"/>
      <c r="N6" s="61"/>
      <c r="O6" s="61"/>
      <c r="P6" s="59"/>
    </row>
    <row r="7" spans="1:16" ht="12.75">
      <c r="A7" s="64">
        <v>3</v>
      </c>
      <c r="B7" s="5">
        <v>119139</v>
      </c>
      <c r="C7" s="54" t="s">
        <v>52</v>
      </c>
      <c r="D7" s="16">
        <v>3</v>
      </c>
      <c r="E7" s="16"/>
      <c r="F7" s="14" t="s">
        <v>70</v>
      </c>
      <c r="G7" s="65" t="s">
        <v>149</v>
      </c>
      <c r="H7" s="62">
        <v>68</v>
      </c>
      <c r="I7" s="60">
        <v>57</v>
      </c>
      <c r="J7" s="62">
        <v>62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58">
        <f>SUM(H7:O7)-MIN(H7:O7)-SMALL(H7:O7,2)</f>
        <v>187</v>
      </c>
    </row>
    <row r="8" spans="1:16" ht="12.75">
      <c r="A8" s="64"/>
      <c r="B8" s="15">
        <v>119159</v>
      </c>
      <c r="C8" s="33" t="s">
        <v>71</v>
      </c>
      <c r="D8" s="16">
        <v>2</v>
      </c>
      <c r="E8" s="16"/>
      <c r="F8" s="33" t="s">
        <v>25</v>
      </c>
      <c r="G8" s="65"/>
      <c r="H8" s="63"/>
      <c r="I8" s="61"/>
      <c r="J8" s="59"/>
      <c r="K8" s="61"/>
      <c r="L8" s="61"/>
      <c r="M8" s="61"/>
      <c r="N8" s="61"/>
      <c r="O8" s="61"/>
      <c r="P8" s="59"/>
    </row>
    <row r="9" spans="1:16" ht="15" customHeight="1">
      <c r="A9" s="64">
        <v>4</v>
      </c>
      <c r="B9" s="15">
        <v>132004</v>
      </c>
      <c r="C9" s="33" t="s">
        <v>67</v>
      </c>
      <c r="D9" s="16">
        <v>2</v>
      </c>
      <c r="E9" s="16"/>
      <c r="F9" s="14" t="s">
        <v>22</v>
      </c>
      <c r="G9" s="65" t="s">
        <v>68</v>
      </c>
      <c r="H9" s="62">
        <v>62</v>
      </c>
      <c r="I9" s="60">
        <v>53</v>
      </c>
      <c r="J9" s="62">
        <v>53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58">
        <f>SUM(H9:O9)-MIN(H9:O9)-SMALL(H9:O9,2)</f>
        <v>168</v>
      </c>
    </row>
    <row r="10" spans="1:16" ht="15" customHeight="1">
      <c r="A10" s="64"/>
      <c r="B10" s="15">
        <v>132005</v>
      </c>
      <c r="C10" s="33" t="s">
        <v>69</v>
      </c>
      <c r="D10" s="16">
        <v>3</v>
      </c>
      <c r="E10" s="16"/>
      <c r="F10" s="33" t="s">
        <v>25</v>
      </c>
      <c r="G10" s="65"/>
      <c r="H10" s="63"/>
      <c r="I10" s="61"/>
      <c r="J10" s="59"/>
      <c r="K10" s="61"/>
      <c r="L10" s="61"/>
      <c r="M10" s="61"/>
      <c r="N10" s="61"/>
      <c r="O10" s="61"/>
      <c r="P10" s="59"/>
    </row>
    <row r="11" spans="1:16" ht="15" customHeight="1">
      <c r="A11" s="64" t="s">
        <v>25</v>
      </c>
      <c r="B11" s="15">
        <v>119094</v>
      </c>
      <c r="C11" s="33" t="s">
        <v>60</v>
      </c>
      <c r="D11" s="16">
        <v>3</v>
      </c>
      <c r="E11" s="16"/>
      <c r="F11" s="33" t="s">
        <v>18</v>
      </c>
      <c r="G11" s="65" t="s">
        <v>116</v>
      </c>
      <c r="H11" s="62">
        <v>49</v>
      </c>
      <c r="I11" s="60">
        <v>62</v>
      </c>
      <c r="J11" s="62">
        <v>57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58">
        <f>SUM(H11:O11)-MIN(H11:O11)-SMALL(H11:O11,2)</f>
        <v>168</v>
      </c>
    </row>
    <row r="12" spans="1:16" ht="15" customHeight="1">
      <c r="A12" s="64"/>
      <c r="B12" s="15">
        <v>119142</v>
      </c>
      <c r="C12" s="33" t="s">
        <v>59</v>
      </c>
      <c r="D12" s="16">
        <v>3</v>
      </c>
      <c r="E12" s="16"/>
      <c r="F12" s="14"/>
      <c r="G12" s="65"/>
      <c r="H12" s="63"/>
      <c r="I12" s="61"/>
      <c r="J12" s="59"/>
      <c r="K12" s="61"/>
      <c r="L12" s="61"/>
      <c r="M12" s="61"/>
      <c r="N12" s="61"/>
      <c r="O12" s="61"/>
      <c r="P12" s="59"/>
    </row>
    <row r="13" spans="1:16" ht="15" customHeight="1">
      <c r="A13" s="64">
        <v>6</v>
      </c>
      <c r="B13" s="18">
        <v>24055</v>
      </c>
      <c r="C13" s="55" t="s">
        <v>72</v>
      </c>
      <c r="D13" s="47">
        <v>3</v>
      </c>
      <c r="E13" s="18"/>
      <c r="F13" s="18" t="s">
        <v>17</v>
      </c>
      <c r="G13" s="68" t="s">
        <v>151</v>
      </c>
      <c r="H13" s="62">
        <v>53</v>
      </c>
      <c r="I13" s="60">
        <v>49</v>
      </c>
      <c r="J13" s="62">
        <v>46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58">
        <f>SUM(H13:O13)-MIN(H13:O13)-SMALL(H13:O13,2)</f>
        <v>148</v>
      </c>
    </row>
    <row r="14" spans="1:16" ht="15" customHeight="1">
      <c r="A14" s="64"/>
      <c r="B14" s="18">
        <v>24042</v>
      </c>
      <c r="C14" s="55" t="s">
        <v>76</v>
      </c>
      <c r="D14" s="47">
        <v>5</v>
      </c>
      <c r="E14" s="18"/>
      <c r="F14" s="18"/>
      <c r="G14" s="69"/>
      <c r="H14" s="63"/>
      <c r="I14" s="61"/>
      <c r="J14" s="59"/>
      <c r="K14" s="61"/>
      <c r="L14" s="61"/>
      <c r="M14" s="61"/>
      <c r="N14" s="61"/>
      <c r="O14" s="61"/>
      <c r="P14" s="59"/>
    </row>
    <row r="15" spans="1:16" ht="15" customHeight="1">
      <c r="A15" s="64">
        <v>7</v>
      </c>
      <c r="B15" s="15">
        <v>60054</v>
      </c>
      <c r="C15" s="33" t="s">
        <v>78</v>
      </c>
      <c r="D15" s="16">
        <v>5</v>
      </c>
      <c r="E15" s="16"/>
      <c r="F15" s="14" t="s">
        <v>15</v>
      </c>
      <c r="G15" s="65" t="s">
        <v>91</v>
      </c>
      <c r="H15" s="62">
        <v>46</v>
      </c>
      <c r="I15" s="60">
        <v>46</v>
      </c>
      <c r="J15" s="62">
        <v>49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58">
        <f>SUM(H15:O15)-MIN(H15:O15)-SMALL(H15:O15,2)</f>
        <v>141</v>
      </c>
    </row>
    <row r="16" spans="1:16" ht="15" customHeight="1">
      <c r="A16" s="64"/>
      <c r="B16" s="15">
        <v>60047</v>
      </c>
      <c r="C16" s="33" t="s">
        <v>73</v>
      </c>
      <c r="D16" s="16">
        <v>4</v>
      </c>
      <c r="E16" s="16"/>
      <c r="F16" s="14" t="s">
        <v>25</v>
      </c>
      <c r="G16" s="65"/>
      <c r="H16" s="63"/>
      <c r="I16" s="61"/>
      <c r="J16" s="59"/>
      <c r="K16" s="61"/>
      <c r="L16" s="61"/>
      <c r="M16" s="61"/>
      <c r="N16" s="61"/>
      <c r="O16" s="61"/>
      <c r="P16" s="59"/>
    </row>
    <row r="17" spans="1:16" ht="15" customHeight="1">
      <c r="A17" s="64">
        <v>8</v>
      </c>
      <c r="B17" s="5">
        <v>116107</v>
      </c>
      <c r="C17" s="54" t="s">
        <v>132</v>
      </c>
      <c r="D17" s="3">
        <v>3</v>
      </c>
      <c r="E17" s="18"/>
      <c r="F17" s="18" t="s">
        <v>16</v>
      </c>
      <c r="G17" s="68" t="s">
        <v>152</v>
      </c>
      <c r="H17" s="62">
        <v>43</v>
      </c>
      <c r="I17" s="60">
        <v>37</v>
      </c>
      <c r="J17" s="62">
        <v>40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58">
        <f>SUM(H17:O17)-MIN(H17:O17)-SMALL(H17:O17,2)</f>
        <v>120</v>
      </c>
    </row>
    <row r="18" spans="1:16" ht="15" customHeight="1">
      <c r="A18" s="64"/>
      <c r="B18" s="18">
        <v>116088</v>
      </c>
      <c r="C18" s="55" t="s">
        <v>77</v>
      </c>
      <c r="D18" s="47">
        <v>3</v>
      </c>
      <c r="E18" s="18"/>
      <c r="F18" s="18"/>
      <c r="G18" s="69"/>
      <c r="H18" s="63"/>
      <c r="I18" s="61"/>
      <c r="J18" s="59"/>
      <c r="K18" s="61"/>
      <c r="L18" s="61"/>
      <c r="M18" s="61"/>
      <c r="N18" s="61"/>
      <c r="O18" s="61"/>
      <c r="P18" s="59"/>
    </row>
    <row r="19" spans="1:16" ht="15" customHeight="1">
      <c r="A19" s="64">
        <v>9</v>
      </c>
      <c r="B19" s="18">
        <v>116095</v>
      </c>
      <c r="C19" s="55" t="s">
        <v>79</v>
      </c>
      <c r="D19" s="47">
        <v>4</v>
      </c>
      <c r="E19" s="18"/>
      <c r="F19" s="18" t="s">
        <v>16</v>
      </c>
      <c r="G19" s="68" t="s">
        <v>153</v>
      </c>
      <c r="H19" s="62">
        <v>0</v>
      </c>
      <c r="I19" s="60">
        <v>43</v>
      </c>
      <c r="J19" s="62">
        <v>43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58">
        <f>SUM(H19:O19)-MIN(H19:O19)-SMALL(H19:O19,2)</f>
        <v>86</v>
      </c>
    </row>
    <row r="20" spans="1:16" ht="15" customHeight="1">
      <c r="A20" s="64"/>
      <c r="B20" s="5">
        <v>116097</v>
      </c>
      <c r="C20" s="54" t="s">
        <v>80</v>
      </c>
      <c r="D20" s="3">
        <v>4</v>
      </c>
      <c r="G20" s="69"/>
      <c r="H20" s="63"/>
      <c r="I20" s="61"/>
      <c r="J20" s="59"/>
      <c r="K20" s="61"/>
      <c r="L20" s="61"/>
      <c r="M20" s="61"/>
      <c r="N20" s="61"/>
      <c r="O20" s="61"/>
      <c r="P20" s="59"/>
    </row>
    <row r="21" spans="1:16" ht="15" customHeight="1">
      <c r="A21" s="64">
        <v>10</v>
      </c>
      <c r="B21" s="15">
        <v>116094</v>
      </c>
      <c r="C21" s="33" t="s">
        <v>75</v>
      </c>
      <c r="D21" s="16">
        <v>5</v>
      </c>
      <c r="E21" s="16"/>
      <c r="F21" s="14" t="s">
        <v>16</v>
      </c>
      <c r="G21" s="65" t="s">
        <v>119</v>
      </c>
      <c r="H21" s="62">
        <v>0</v>
      </c>
      <c r="I21" s="60">
        <v>40</v>
      </c>
      <c r="J21" s="62">
        <v>37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58">
        <f>SUM(H21:O21)-MIN(H21:O21)-SMALL(H21:O21,2)</f>
        <v>77</v>
      </c>
    </row>
    <row r="22" spans="1:16" ht="15" customHeight="1">
      <c r="A22" s="64"/>
      <c r="B22" s="15">
        <v>116098</v>
      </c>
      <c r="C22" s="33" t="s">
        <v>108</v>
      </c>
      <c r="D22" s="16">
        <v>5</v>
      </c>
      <c r="E22" s="16"/>
      <c r="F22" s="33" t="s">
        <v>25</v>
      </c>
      <c r="G22" s="65"/>
      <c r="H22" s="63"/>
      <c r="I22" s="61"/>
      <c r="J22" s="59"/>
      <c r="K22" s="61"/>
      <c r="L22" s="61"/>
      <c r="M22" s="61"/>
      <c r="N22" s="61"/>
      <c r="O22" s="61"/>
      <c r="P22" s="59"/>
    </row>
    <row r="23" spans="1:16" ht="15" customHeight="1">
      <c r="A23" s="64">
        <v>11</v>
      </c>
      <c r="B23" s="18">
        <v>129013</v>
      </c>
      <c r="C23" s="55" t="s">
        <v>41</v>
      </c>
      <c r="D23" s="47">
        <v>1</v>
      </c>
      <c r="E23" s="18"/>
      <c r="F23" s="18" t="s">
        <v>33</v>
      </c>
      <c r="G23" s="68" t="s">
        <v>117</v>
      </c>
      <c r="H23" s="62">
        <v>40</v>
      </c>
      <c r="I23" s="60">
        <v>0</v>
      </c>
      <c r="J23" s="62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58">
        <f>SUM(H23:O23)-MIN(H23:O23)-SMALL(H23:O23,2)</f>
        <v>40</v>
      </c>
    </row>
    <row r="24" spans="1:16" ht="15" customHeight="1">
      <c r="A24" s="64"/>
      <c r="B24" s="18">
        <v>129017</v>
      </c>
      <c r="C24" s="55" t="s">
        <v>118</v>
      </c>
      <c r="D24" s="47">
        <v>1</v>
      </c>
      <c r="E24" s="18"/>
      <c r="F24" s="18"/>
      <c r="G24" s="69"/>
      <c r="H24" s="63"/>
      <c r="I24" s="61"/>
      <c r="J24" s="59"/>
      <c r="K24" s="61"/>
      <c r="L24" s="61"/>
      <c r="M24" s="61"/>
      <c r="N24" s="61"/>
      <c r="O24" s="61"/>
      <c r="P24" s="59"/>
    </row>
    <row r="25" spans="1:14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121">
    <mergeCell ref="A13:A14"/>
    <mergeCell ref="G13:G14"/>
    <mergeCell ref="G23:G24"/>
    <mergeCell ref="G19:G20"/>
    <mergeCell ref="A23:A24"/>
    <mergeCell ref="N13:N14"/>
    <mergeCell ref="O13:O14"/>
    <mergeCell ref="P13:P14"/>
    <mergeCell ref="H13:H14"/>
    <mergeCell ref="I13:I14"/>
    <mergeCell ref="J13:J14"/>
    <mergeCell ref="K13:K14"/>
    <mergeCell ref="K19:K20"/>
    <mergeCell ref="L19:L20"/>
    <mergeCell ref="M19:M20"/>
    <mergeCell ref="A17:A18"/>
    <mergeCell ref="A19:A20"/>
    <mergeCell ref="G17:G18"/>
    <mergeCell ref="H23:H24"/>
    <mergeCell ref="I23:I24"/>
    <mergeCell ref="N17:N18"/>
    <mergeCell ref="O17:O18"/>
    <mergeCell ref="M23:M24"/>
    <mergeCell ref="N19:N20"/>
    <mergeCell ref="O19:O20"/>
    <mergeCell ref="N23:N24"/>
    <mergeCell ref="H19:H20"/>
    <mergeCell ref="I19:I20"/>
    <mergeCell ref="A15:A16"/>
    <mergeCell ref="A11:A12"/>
    <mergeCell ref="O23:O24"/>
    <mergeCell ref="P23:P24"/>
    <mergeCell ref="H17:H18"/>
    <mergeCell ref="I17:I18"/>
    <mergeCell ref="J17:J18"/>
    <mergeCell ref="K17:K18"/>
    <mergeCell ref="L17:L18"/>
    <mergeCell ref="M17:M18"/>
    <mergeCell ref="H11:H12"/>
    <mergeCell ref="I11:I12"/>
    <mergeCell ref="P5:P6"/>
    <mergeCell ref="A5:A6"/>
    <mergeCell ref="G15:G16"/>
    <mergeCell ref="J23:J24"/>
    <mergeCell ref="K23:K24"/>
    <mergeCell ref="L23:L24"/>
    <mergeCell ref="O5:O6"/>
    <mergeCell ref="G5:G6"/>
    <mergeCell ref="J5:J6"/>
    <mergeCell ref="L11:L12"/>
    <mergeCell ref="M11:M12"/>
    <mergeCell ref="N11:N12"/>
    <mergeCell ref="K15:K16"/>
    <mergeCell ref="M15:M16"/>
    <mergeCell ref="L13:L14"/>
    <mergeCell ref="M13:M14"/>
    <mergeCell ref="G21:G22"/>
    <mergeCell ref="L5:L6"/>
    <mergeCell ref="K7:K8"/>
    <mergeCell ref="L7:L8"/>
    <mergeCell ref="H5:H6"/>
    <mergeCell ref="H15:H16"/>
    <mergeCell ref="I15:I16"/>
    <mergeCell ref="J15:J16"/>
    <mergeCell ref="H7:H8"/>
    <mergeCell ref="I5:I6"/>
    <mergeCell ref="A3:A4"/>
    <mergeCell ref="G3:G4"/>
    <mergeCell ref="A7:A8"/>
    <mergeCell ref="G9:G10"/>
    <mergeCell ref="G7:G8"/>
    <mergeCell ref="G11:G12"/>
    <mergeCell ref="A9:A10"/>
    <mergeCell ref="L15:L16"/>
    <mergeCell ref="N15:N16"/>
    <mergeCell ref="H21:H22"/>
    <mergeCell ref="I21:I22"/>
    <mergeCell ref="J21:J22"/>
    <mergeCell ref="K21:K22"/>
    <mergeCell ref="L21:L22"/>
    <mergeCell ref="M21:M22"/>
    <mergeCell ref="N21:N22"/>
    <mergeCell ref="J19:J20"/>
    <mergeCell ref="H3:H4"/>
    <mergeCell ref="N7:N8"/>
    <mergeCell ref="I7:I8"/>
    <mergeCell ref="K9:K10"/>
    <mergeCell ref="L9:L10"/>
    <mergeCell ref="A21:A22"/>
    <mergeCell ref="J11:J12"/>
    <mergeCell ref="N3:N4"/>
    <mergeCell ref="M5:M6"/>
    <mergeCell ref="N5:N6"/>
    <mergeCell ref="K5:K6"/>
    <mergeCell ref="O3:O4"/>
    <mergeCell ref="M7:M8"/>
    <mergeCell ref="O7:O8"/>
    <mergeCell ref="H9:H10"/>
    <mergeCell ref="I9:I10"/>
    <mergeCell ref="J9:J10"/>
    <mergeCell ref="M9:M10"/>
    <mergeCell ref="N9:N10"/>
    <mergeCell ref="O9:O10"/>
    <mergeCell ref="O11:O12"/>
    <mergeCell ref="K11:K12"/>
    <mergeCell ref="J7:J8"/>
    <mergeCell ref="O15:O16"/>
    <mergeCell ref="O21:O22"/>
    <mergeCell ref="I3:I4"/>
    <mergeCell ref="J3:J4"/>
    <mergeCell ref="K3:K4"/>
    <mergeCell ref="L3:L4"/>
    <mergeCell ref="M3:M4"/>
    <mergeCell ref="P3:P4"/>
    <mergeCell ref="P15:P16"/>
    <mergeCell ref="P7:P8"/>
    <mergeCell ref="P17:P18"/>
    <mergeCell ref="P9:P10"/>
    <mergeCell ref="P21:P22"/>
    <mergeCell ref="P11:P12"/>
    <mergeCell ref="P19:P20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67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L35" sqref="L35"/>
    </sheetView>
  </sheetViews>
  <sheetFormatPr defaultColWidth="9.00390625" defaultRowHeight="12.75"/>
  <cols>
    <col min="1" max="1" width="3.75390625" style="11" customWidth="1"/>
    <col min="2" max="2" width="7.125" style="11" customWidth="1"/>
    <col min="3" max="3" width="21.875" style="9" customWidth="1"/>
    <col min="4" max="4" width="3.75390625" style="8" customWidth="1"/>
    <col min="5" max="5" width="10.75390625" style="9" bestFit="1" customWidth="1"/>
    <col min="6" max="6" width="4.375" style="11" customWidth="1"/>
    <col min="7" max="7" width="4.625" style="11" customWidth="1"/>
    <col min="8" max="8" width="4.375" style="11" customWidth="1"/>
    <col min="9" max="9" width="4.75390625" style="11" customWidth="1"/>
    <col min="10" max="10" width="4.625" style="11" customWidth="1"/>
    <col min="11" max="11" width="4.375" style="11" customWidth="1"/>
    <col min="12" max="12" width="4.625" style="11" customWidth="1"/>
    <col min="13" max="13" width="5.25390625" style="11" customWidth="1"/>
    <col min="14" max="16384" width="9.125" style="13" customWidth="1"/>
  </cols>
  <sheetData>
    <row r="1" spans="1:13" ht="18">
      <c r="A1" s="26"/>
      <c r="B1" s="26"/>
      <c r="C1" s="27" t="s">
        <v>24</v>
      </c>
      <c r="D1" s="22"/>
      <c r="E1" s="28"/>
      <c r="F1" s="22"/>
      <c r="G1" s="22"/>
      <c r="H1" s="22"/>
      <c r="I1" s="22"/>
      <c r="J1" s="22"/>
      <c r="K1" s="22"/>
      <c r="L1" s="22"/>
      <c r="M1" s="26"/>
    </row>
    <row r="2" spans="1:14" ht="79.5">
      <c r="A2" s="29" t="s">
        <v>0</v>
      </c>
      <c r="B2" s="29" t="s">
        <v>1</v>
      </c>
      <c r="C2" s="31" t="s">
        <v>2</v>
      </c>
      <c r="D2" s="29" t="s">
        <v>3</v>
      </c>
      <c r="E2" s="31" t="s">
        <v>5</v>
      </c>
      <c r="F2" s="19" t="s">
        <v>54</v>
      </c>
      <c r="G2" s="19" t="s">
        <v>95</v>
      </c>
      <c r="H2" s="19" t="s">
        <v>96</v>
      </c>
      <c r="I2" s="19" t="s">
        <v>29</v>
      </c>
      <c r="J2" s="46" t="s">
        <v>129</v>
      </c>
      <c r="K2" s="52" t="s">
        <v>130</v>
      </c>
      <c r="L2" s="53" t="s">
        <v>131</v>
      </c>
      <c r="M2" s="19" t="s">
        <v>30</v>
      </c>
      <c r="N2" s="35" t="s">
        <v>35</v>
      </c>
    </row>
    <row r="3" spans="1:14" ht="15" customHeight="1">
      <c r="A3" s="34">
        <v>1</v>
      </c>
      <c r="B3" s="26">
        <v>103024</v>
      </c>
      <c r="C3" s="51" t="s">
        <v>32</v>
      </c>
      <c r="D3" s="22">
        <v>0</v>
      </c>
      <c r="E3" s="28" t="s">
        <v>19</v>
      </c>
      <c r="F3" s="17">
        <v>57</v>
      </c>
      <c r="G3" s="22">
        <v>75</v>
      </c>
      <c r="H3" s="22">
        <v>75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36">
        <f aca="true" t="shared" si="0" ref="N3:N14">SUM(F3:M3)-MIN(F3:M3)-SMALL(F3:M3,2)</f>
        <v>207</v>
      </c>
    </row>
    <row r="4" spans="1:14" ht="15" customHeight="1">
      <c r="A4" s="34">
        <v>2</v>
      </c>
      <c r="B4" s="26">
        <v>119053</v>
      </c>
      <c r="C4" s="51" t="s">
        <v>55</v>
      </c>
      <c r="D4" s="22">
        <v>3</v>
      </c>
      <c r="E4" s="28" t="s">
        <v>18</v>
      </c>
      <c r="F4" s="17">
        <v>68</v>
      </c>
      <c r="G4" s="22">
        <v>68</v>
      </c>
      <c r="H4" s="22">
        <v>68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36">
        <f t="shared" si="0"/>
        <v>204</v>
      </c>
    </row>
    <row r="5" spans="1:14" ht="15" customHeight="1">
      <c r="A5" s="34">
        <v>3</v>
      </c>
      <c r="B5" s="26">
        <v>24034</v>
      </c>
      <c r="C5" s="51" t="s">
        <v>40</v>
      </c>
      <c r="D5" s="22">
        <v>0</v>
      </c>
      <c r="E5" s="28" t="s">
        <v>28</v>
      </c>
      <c r="F5" s="17">
        <v>62</v>
      </c>
      <c r="G5" s="22">
        <v>62</v>
      </c>
      <c r="H5" s="22">
        <v>62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36">
        <f t="shared" si="0"/>
        <v>186</v>
      </c>
    </row>
    <row r="6" spans="1:14" ht="15" customHeight="1">
      <c r="A6" s="34">
        <v>4</v>
      </c>
      <c r="B6" s="26">
        <v>119068</v>
      </c>
      <c r="C6" s="51" t="s">
        <v>148</v>
      </c>
      <c r="D6" s="22">
        <v>1</v>
      </c>
      <c r="E6" s="28" t="s">
        <v>18</v>
      </c>
      <c r="F6" s="17">
        <v>53</v>
      </c>
      <c r="G6" s="22">
        <v>57</v>
      </c>
      <c r="H6" s="22">
        <v>57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36">
        <f t="shared" si="0"/>
        <v>167</v>
      </c>
    </row>
    <row r="7" spans="1:14" ht="15" customHeight="1">
      <c r="A7" s="34">
        <v>5</v>
      </c>
      <c r="B7" s="26">
        <v>103009</v>
      </c>
      <c r="C7" s="51" t="s">
        <v>85</v>
      </c>
      <c r="D7" s="22">
        <v>2</v>
      </c>
      <c r="E7" s="28" t="s">
        <v>19</v>
      </c>
      <c r="F7" s="17">
        <v>35</v>
      </c>
      <c r="G7" s="22">
        <v>53</v>
      </c>
      <c r="H7" s="22">
        <v>53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36">
        <f t="shared" si="0"/>
        <v>141</v>
      </c>
    </row>
    <row r="8" spans="1:14" ht="15" customHeight="1">
      <c r="A8" s="34">
        <v>6</v>
      </c>
      <c r="B8" s="26">
        <v>133047</v>
      </c>
      <c r="C8" s="51" t="s">
        <v>49</v>
      </c>
      <c r="D8" s="22">
        <v>2</v>
      </c>
      <c r="E8" s="28" t="s">
        <v>20</v>
      </c>
      <c r="F8" s="17">
        <v>40</v>
      </c>
      <c r="G8" s="22">
        <v>49</v>
      </c>
      <c r="H8" s="22">
        <v>46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36">
        <f t="shared" si="0"/>
        <v>135</v>
      </c>
    </row>
    <row r="9" spans="1:14" ht="15" customHeight="1">
      <c r="A9" s="34">
        <v>7</v>
      </c>
      <c r="B9" s="48">
        <v>24024</v>
      </c>
      <c r="C9" s="50" t="s">
        <v>94</v>
      </c>
      <c r="D9" s="49">
        <v>4</v>
      </c>
      <c r="E9" s="50" t="s">
        <v>28</v>
      </c>
      <c r="F9" s="17">
        <v>43</v>
      </c>
      <c r="G9" s="22">
        <v>43</v>
      </c>
      <c r="H9" s="22">
        <v>40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6">
        <f t="shared" si="0"/>
        <v>126</v>
      </c>
    </row>
    <row r="10" spans="1:14" ht="15" customHeight="1">
      <c r="A10" s="34" t="s">
        <v>25</v>
      </c>
      <c r="B10" s="26">
        <v>119157</v>
      </c>
      <c r="C10" s="51" t="s">
        <v>56</v>
      </c>
      <c r="D10" s="22">
        <v>3</v>
      </c>
      <c r="E10" s="28" t="s">
        <v>18</v>
      </c>
      <c r="F10" s="17">
        <v>37</v>
      </c>
      <c r="G10" s="22">
        <v>46</v>
      </c>
      <c r="H10" s="22">
        <v>43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6">
        <f t="shared" si="0"/>
        <v>126</v>
      </c>
    </row>
    <row r="11" spans="1:14" ht="15" customHeight="1">
      <c r="A11" s="34">
        <v>9</v>
      </c>
      <c r="B11" s="26">
        <v>119064</v>
      </c>
      <c r="C11" s="51" t="s">
        <v>84</v>
      </c>
      <c r="D11" s="22">
        <v>5</v>
      </c>
      <c r="E11" s="28" t="s">
        <v>18</v>
      </c>
      <c r="F11" s="17">
        <v>49</v>
      </c>
      <c r="G11" s="22">
        <v>0</v>
      </c>
      <c r="H11" s="22">
        <v>49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36">
        <f t="shared" si="0"/>
        <v>98</v>
      </c>
    </row>
    <row r="12" spans="1:14" ht="15" customHeight="1">
      <c r="A12" s="34">
        <v>10</v>
      </c>
      <c r="B12" s="26">
        <v>103016</v>
      </c>
      <c r="C12" s="51" t="s">
        <v>46</v>
      </c>
      <c r="D12" s="22">
        <v>1</v>
      </c>
      <c r="E12" s="28" t="s">
        <v>19</v>
      </c>
      <c r="F12" s="17">
        <v>75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36">
        <f t="shared" si="0"/>
        <v>75</v>
      </c>
    </row>
    <row r="13" spans="1:14" ht="15" customHeight="1">
      <c r="A13" s="34">
        <v>11</v>
      </c>
      <c r="B13" s="48">
        <v>24009</v>
      </c>
      <c r="C13" s="50" t="s">
        <v>123</v>
      </c>
      <c r="D13" s="49">
        <v>3</v>
      </c>
      <c r="E13" s="50" t="s">
        <v>28</v>
      </c>
      <c r="F13" s="17">
        <v>46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36">
        <f t="shared" si="0"/>
        <v>46</v>
      </c>
    </row>
    <row r="14" spans="1:14" ht="15" customHeight="1">
      <c r="A14" s="34">
        <v>12</v>
      </c>
      <c r="B14" s="26">
        <v>119127</v>
      </c>
      <c r="C14" s="51" t="s">
        <v>93</v>
      </c>
      <c r="D14" s="22">
        <v>5</v>
      </c>
      <c r="E14" s="28" t="s">
        <v>18</v>
      </c>
      <c r="F14" s="17">
        <v>33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6">
        <f t="shared" si="0"/>
        <v>33</v>
      </c>
    </row>
    <row r="15" spans="1:14" ht="15" customHeight="1">
      <c r="A15" s="34"/>
      <c r="B15" s="26"/>
      <c r="C15" s="28"/>
      <c r="D15" s="22"/>
      <c r="E15" s="28"/>
      <c r="F15" s="17"/>
      <c r="G15" s="22"/>
      <c r="H15" s="22"/>
      <c r="I15" s="22"/>
      <c r="J15" s="22"/>
      <c r="K15" s="22"/>
      <c r="L15" s="22"/>
      <c r="M15" s="22"/>
      <c r="N15" s="36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2017-10-12T11:58:03Z</cp:lastPrinted>
  <dcterms:created xsi:type="dcterms:W3CDTF">1998-07-05T11:58:42Z</dcterms:created>
  <dcterms:modified xsi:type="dcterms:W3CDTF">2018-05-25T10:18:17Z</dcterms:modified>
  <cp:category/>
  <cp:version/>
  <cp:contentType/>
  <cp:contentStatus/>
</cp:coreProperties>
</file>