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0" yWindow="80" windowWidth="19140" windowHeight="7340"/>
  </bookViews>
  <sheets>
    <sheet name="List1" sheetId="1" r:id="rId1"/>
    <sheet name="List3" sheetId="3" r:id="rId2"/>
  </sheets>
  <calcPr calcId="125725"/>
</workbook>
</file>

<file path=xl/calcChain.xml><?xml version="1.0" encoding="utf-8"?>
<calcChain xmlns="http://schemas.openxmlformats.org/spreadsheetml/2006/main">
  <c r="E16" i="3"/>
  <c r="E21"/>
  <c r="E17"/>
  <c r="E22"/>
  <c r="D14"/>
  <c r="D9"/>
  <c r="D17"/>
  <c r="D21"/>
  <c r="D8"/>
  <c r="D31"/>
  <c r="D34"/>
  <c r="D16"/>
  <c r="D22"/>
  <c r="D7"/>
  <c r="D13"/>
  <c r="D26"/>
  <c r="D30"/>
  <c r="D32"/>
  <c r="D36"/>
  <c r="D33"/>
  <c r="D2"/>
  <c r="D35"/>
</calcChain>
</file>

<file path=xl/sharedStrings.xml><?xml version="1.0" encoding="utf-8"?>
<sst xmlns="http://schemas.openxmlformats.org/spreadsheetml/2006/main" count="641" uniqueCount="154">
  <si>
    <t>Jméno</t>
  </si>
  <si>
    <t>klub</t>
  </si>
  <si>
    <t>váha</t>
  </si>
  <si>
    <t>50m</t>
  </si>
  <si>
    <t>body</t>
  </si>
  <si>
    <t>800m</t>
  </si>
  <si>
    <t>100m</t>
  </si>
  <si>
    <t>shyby</t>
  </si>
  <si>
    <t>bench</t>
  </si>
  <si>
    <t>skok</t>
  </si>
  <si>
    <t>hod</t>
  </si>
  <si>
    <t>pohyblivost</t>
  </si>
  <si>
    <t>celkem</t>
  </si>
  <si>
    <t>Málková Karolína 04</t>
  </si>
  <si>
    <t>ZAM</t>
  </si>
  <si>
    <t>Janatová Adéla 04</t>
  </si>
  <si>
    <t>TYN</t>
  </si>
  <si>
    <t>Petráčková Magdaléna 04</t>
  </si>
  <si>
    <t>CHO</t>
  </si>
  <si>
    <t>Kukačková Natálie 04</t>
  </si>
  <si>
    <t>USK</t>
  </si>
  <si>
    <t>Tettingerová Tereza 05</t>
  </si>
  <si>
    <t>NYM</t>
  </si>
  <si>
    <t>Hojná Anežka 05</t>
  </si>
  <si>
    <t>CER</t>
  </si>
  <si>
    <t>Kotková Lenka 05</t>
  </si>
  <si>
    <t>PRV</t>
  </si>
  <si>
    <t>Studničková Klára 05</t>
  </si>
  <si>
    <t>ONV</t>
  </si>
  <si>
    <t>Andrýsková Simona 05</t>
  </si>
  <si>
    <t>Schořová Johana 05</t>
  </si>
  <si>
    <t>UNL</t>
  </si>
  <si>
    <t>Sovová Barbora 05</t>
  </si>
  <si>
    <t>Hajná Veronika 05</t>
  </si>
  <si>
    <t>Šímová Kamila 06</t>
  </si>
  <si>
    <t>ZVS</t>
  </si>
  <si>
    <t>Válková Barbora 06</t>
  </si>
  <si>
    <t>Černotská Vendula 06</t>
  </si>
  <si>
    <t>SLH</t>
  </si>
  <si>
    <t>Břízová Veronika 06</t>
  </si>
  <si>
    <t>Kodetová Tereza 06</t>
  </si>
  <si>
    <t>SED</t>
  </si>
  <si>
    <t>Vaculíková Vendula 06</t>
  </si>
  <si>
    <t>Neužilová Jitka 06</t>
  </si>
  <si>
    <t>SPA</t>
  </si>
  <si>
    <t>Redondo Florencia 06</t>
  </si>
  <si>
    <t>STE</t>
  </si>
  <si>
    <t>Voříšková Veronika 06</t>
  </si>
  <si>
    <t>VPL</t>
  </si>
  <si>
    <t>Voříšková Karolína 06</t>
  </si>
  <si>
    <t>Sýkorová Helena 06</t>
  </si>
  <si>
    <t>Kočandrlová Nella 06</t>
  </si>
  <si>
    <t>Zendulková Klára 07</t>
  </si>
  <si>
    <t>KOJ</t>
  </si>
  <si>
    <t>Veselá Hana 07</t>
  </si>
  <si>
    <t>Steinmetzová Kristina 07</t>
  </si>
  <si>
    <t>Pokludová Beáta 07</t>
  </si>
  <si>
    <t>FRM</t>
  </si>
  <si>
    <t>Křížová Ester 07</t>
  </si>
  <si>
    <t>DEC</t>
  </si>
  <si>
    <t>Ammerová Patricie 07</t>
  </si>
  <si>
    <t>Kadlečková Barbora 07</t>
  </si>
  <si>
    <t>TSE</t>
  </si>
  <si>
    <t>Hanušová Zuzana 07</t>
  </si>
  <si>
    <t>MOD</t>
  </si>
  <si>
    <t>Fléglová Alžběta 07</t>
  </si>
  <si>
    <t>Činovcová Lucie 07</t>
  </si>
  <si>
    <t>Videmannová Tereza 07</t>
  </si>
  <si>
    <t>shyby+25%</t>
  </si>
  <si>
    <t>Milo Vojtěch 04</t>
  </si>
  <si>
    <t>RKL</t>
  </si>
  <si>
    <t>Rudolf Adam 04</t>
  </si>
  <si>
    <t>SEZ</t>
  </si>
  <si>
    <t>Janďourek Šimon 04</t>
  </si>
  <si>
    <t>Macháček Vojtěch 04</t>
  </si>
  <si>
    <t>Trnka Filip 04</t>
  </si>
  <si>
    <t>Plhoň Jan 04</t>
  </si>
  <si>
    <t>Kučírek Lukáš 04</t>
  </si>
  <si>
    <t>ZBR</t>
  </si>
  <si>
    <t>Niebauer Jakub 04</t>
  </si>
  <si>
    <t>Prchlík Ondřej 05</t>
  </si>
  <si>
    <t>Hirsch Ondřej 05</t>
  </si>
  <si>
    <t>Šafařík Filip 05</t>
  </si>
  <si>
    <t>Hájek Tomáš 05</t>
  </si>
  <si>
    <t>Pavlis Jakub 05</t>
  </si>
  <si>
    <t>Hovorka Matěj 05</t>
  </si>
  <si>
    <t>Hrádek Adam 05</t>
  </si>
  <si>
    <t>Šimek Albert 05</t>
  </si>
  <si>
    <t>Pták Zbyněk 05</t>
  </si>
  <si>
    <t>Kot Artur 05</t>
  </si>
  <si>
    <t>SOP</t>
  </si>
  <si>
    <t>Knoška Robert 05</t>
  </si>
  <si>
    <t>Tejnora Štěpán 05</t>
  </si>
  <si>
    <t>Souček Lukáš 05</t>
  </si>
  <si>
    <t>Hrábek Lukáš 05</t>
  </si>
  <si>
    <t>Kurťák Šimon 05</t>
  </si>
  <si>
    <t>Foukal Jan 06</t>
  </si>
  <si>
    <t>Kocman Anthony 06</t>
  </si>
  <si>
    <t>HRA</t>
  </si>
  <si>
    <t>Pinkas Šimon 06</t>
  </si>
  <si>
    <t>Neradil Ondřej 06</t>
  </si>
  <si>
    <t>Novák Jan 06</t>
  </si>
  <si>
    <t>Hruška Šimon 06</t>
  </si>
  <si>
    <t>Michajlík Filip 06</t>
  </si>
  <si>
    <t>SHK</t>
  </si>
  <si>
    <t>Král Jakub 06</t>
  </si>
  <si>
    <t>Florián Jindřich 06</t>
  </si>
  <si>
    <t>Heliš Daniel 06</t>
  </si>
  <si>
    <t>Jahoda Matouš 06</t>
  </si>
  <si>
    <t>Valla Jakub 06</t>
  </si>
  <si>
    <t>Vísner Ondřej 06</t>
  </si>
  <si>
    <t>PPL</t>
  </si>
  <si>
    <t>Vyčítal Tomáš 06</t>
  </si>
  <si>
    <t>Sedlák Ondřej 07</t>
  </si>
  <si>
    <t>Kapoun Tomáš 07</t>
  </si>
  <si>
    <t>Nováček Martin 07</t>
  </si>
  <si>
    <t>Uher Jan 07</t>
  </si>
  <si>
    <t>OLO</t>
  </si>
  <si>
    <t>Janoška Štěpán 07</t>
  </si>
  <si>
    <t>Knotek Daniel 07</t>
  </si>
  <si>
    <t>Němčák Jan 07</t>
  </si>
  <si>
    <t>Valenta Štěpán 07</t>
  </si>
  <si>
    <t>Nagy Daniel 07</t>
  </si>
  <si>
    <t>Příkopa Vít 07</t>
  </si>
  <si>
    <t>Hirsch Robin 07</t>
  </si>
  <si>
    <t>Škrob Marek 07</t>
  </si>
  <si>
    <t>Živný Cyril 07</t>
  </si>
  <si>
    <t>Tichý Matyáš 07</t>
  </si>
  <si>
    <t>Šindel Jakub 07</t>
  </si>
  <si>
    <t>SKD</t>
  </si>
  <si>
    <t>Calta Matěj 07</t>
  </si>
  <si>
    <t>Lošťák Prokop 07</t>
  </si>
  <si>
    <t>Kerner Kryštof 07</t>
  </si>
  <si>
    <t>Lovíšek Adam 07</t>
  </si>
  <si>
    <t>Tonder Matěj 07</t>
  </si>
  <si>
    <t>bench 80%</t>
  </si>
  <si>
    <t>bench 60%</t>
  </si>
  <si>
    <t>Žalkovský Adam 07</t>
  </si>
  <si>
    <t>LSB</t>
  </si>
  <si>
    <t>Filip Lukáš 07</t>
  </si>
  <si>
    <t>Janeček Patrik 07</t>
  </si>
  <si>
    <t>Hladíková Barbora 06</t>
  </si>
  <si>
    <t>Koula Adam 07</t>
  </si>
  <si>
    <t>Cigánková Markéta 07</t>
  </si>
  <si>
    <t>Janáčková Denisa 06</t>
  </si>
  <si>
    <t>Dvořák Brutus 06</t>
  </si>
  <si>
    <t>Jahoda Filip 04</t>
  </si>
  <si>
    <t>Nykl Marek 07</t>
  </si>
  <si>
    <t>Vodičková Klára 04</t>
  </si>
  <si>
    <t>Valsová Veronika 07</t>
  </si>
  <si>
    <t>Lošťák Eduard 04</t>
  </si>
  <si>
    <t>Mihalová Silvie 06</t>
  </si>
  <si>
    <t>hm.</t>
  </si>
  <si>
    <t>činka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</si>
</sst>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47" fontId="0" fillId="0" borderId="0" xfId="0" applyNumberFormat="1" applyAlignment="1">
      <alignment horizontal="center"/>
    </xf>
    <xf numFmtId="0" fontId="1" fillId="2" borderId="5" xfId="0" applyFont="1" applyFill="1" applyBorder="1" applyAlignment="1">
      <alignment horizontal="center" vertical="top"/>
    </xf>
    <xf numFmtId="0" fontId="1" fillId="2" borderId="4" xfId="0" applyFont="1" applyFill="1" applyBorder="1" applyAlignment="1"/>
    <xf numFmtId="0" fontId="1" fillId="2" borderId="4" xfId="0" applyFont="1" applyFill="1" applyBorder="1" applyAlignment="1">
      <alignment vertical="top"/>
    </xf>
    <xf numFmtId="0" fontId="1" fillId="2" borderId="4" xfId="0" applyFont="1" applyFill="1" applyBorder="1"/>
    <xf numFmtId="1" fontId="0" fillId="0" borderId="0" xfId="0" applyNumberFormat="1" applyAlignment="1">
      <alignment horizontal="center"/>
    </xf>
    <xf numFmtId="0" fontId="1" fillId="2" borderId="7" xfId="0" applyFont="1" applyFill="1" applyBorder="1" applyAlignment="1"/>
    <xf numFmtId="0" fontId="1" fillId="2" borderId="7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47" fontId="0" fillId="0" borderId="14" xfId="0" applyNumberFormat="1" applyBorder="1" applyAlignment="1">
      <alignment horizontal="center"/>
    </xf>
    <xf numFmtId="47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7" fontId="0" fillId="0" borderId="4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1" fillId="2" borderId="11" xfId="0" applyFont="1" applyFill="1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47" fontId="0" fillId="0" borderId="7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" fontId="0" fillId="3" borderId="18" xfId="0" applyNumberFormat="1" applyFill="1" applyBorder="1" applyAlignment="1">
      <alignment horizontal="center"/>
    </xf>
    <xf numFmtId="0" fontId="0" fillId="0" borderId="21" xfId="0" applyBorder="1"/>
    <xf numFmtId="1" fontId="0" fillId="0" borderId="21" xfId="0" applyNumberForma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/>
    <xf numFmtId="0" fontId="1" fillId="2" borderId="5" xfId="0" applyFont="1" applyFill="1" applyBorder="1"/>
    <xf numFmtId="0" fontId="3" fillId="2" borderId="5" xfId="0" applyFont="1" applyFill="1" applyBorder="1"/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/>
    <xf numFmtId="0" fontId="1" fillId="2" borderId="5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0" fontId="1" fillId="2" borderId="23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47" fontId="0" fillId="0" borderId="26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7" xfId="0" applyNumberForma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4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" sqref="F4"/>
    </sheetView>
  </sheetViews>
  <sheetFormatPr defaultRowHeight="14.5"/>
  <cols>
    <col min="1" max="1" width="21.7265625" customWidth="1"/>
    <col min="2" max="4" width="6.36328125" customWidth="1"/>
    <col min="5" max="5" width="7.54296875" customWidth="1"/>
    <col min="7" max="7" width="6.36328125" customWidth="1"/>
    <col min="9" max="9" width="6.36328125" customWidth="1"/>
    <col min="10" max="10" width="9.1796875" customWidth="1"/>
    <col min="11" max="11" width="6.36328125" customWidth="1"/>
    <col min="12" max="12" width="8.90625" customWidth="1"/>
    <col min="13" max="17" width="6.36328125" customWidth="1"/>
    <col min="18" max="18" width="9.54296875" bestFit="1" customWidth="1"/>
    <col min="19" max="19" width="6.36328125" customWidth="1"/>
    <col min="20" max="20" width="7.26953125" customWidth="1"/>
    <col min="21" max="21" width="20.90625" customWidth="1"/>
    <col min="22" max="22" width="6.90625" customWidth="1"/>
    <col min="257" max="257" width="22.54296875" customWidth="1"/>
    <col min="258" max="261" width="7.453125" customWidth="1"/>
    <col min="263" max="263" width="7.453125" customWidth="1"/>
    <col min="265" max="265" width="7.453125" customWidth="1"/>
    <col min="267" max="273" width="7.453125" customWidth="1"/>
    <col min="274" max="274" width="9.54296875" bestFit="1" customWidth="1"/>
    <col min="275" max="275" width="7.453125" customWidth="1"/>
    <col min="276" max="276" width="8.54296875" customWidth="1"/>
    <col min="513" max="513" width="22.54296875" customWidth="1"/>
    <col min="514" max="517" width="7.453125" customWidth="1"/>
    <col min="519" max="519" width="7.453125" customWidth="1"/>
    <col min="521" max="521" width="7.453125" customWidth="1"/>
    <col min="523" max="529" width="7.453125" customWidth="1"/>
    <col min="530" max="530" width="9.54296875" bestFit="1" customWidth="1"/>
    <col min="531" max="531" width="7.453125" customWidth="1"/>
    <col min="532" max="532" width="8.54296875" customWidth="1"/>
    <col min="769" max="769" width="22.54296875" customWidth="1"/>
    <col min="770" max="773" width="7.453125" customWidth="1"/>
    <col min="775" max="775" width="7.453125" customWidth="1"/>
    <col min="777" max="777" width="7.453125" customWidth="1"/>
    <col min="779" max="785" width="7.453125" customWidth="1"/>
    <col min="786" max="786" width="9.54296875" bestFit="1" customWidth="1"/>
    <col min="787" max="787" width="7.453125" customWidth="1"/>
    <col min="788" max="788" width="8.54296875" customWidth="1"/>
    <col min="1025" max="1025" width="22.54296875" customWidth="1"/>
    <col min="1026" max="1029" width="7.453125" customWidth="1"/>
    <col min="1031" max="1031" width="7.453125" customWidth="1"/>
    <col min="1033" max="1033" width="7.453125" customWidth="1"/>
    <col min="1035" max="1041" width="7.453125" customWidth="1"/>
    <col min="1042" max="1042" width="9.54296875" bestFit="1" customWidth="1"/>
    <col min="1043" max="1043" width="7.453125" customWidth="1"/>
    <col min="1044" max="1044" width="8.54296875" customWidth="1"/>
    <col min="1281" max="1281" width="22.54296875" customWidth="1"/>
    <col min="1282" max="1285" width="7.453125" customWidth="1"/>
    <col min="1287" max="1287" width="7.453125" customWidth="1"/>
    <col min="1289" max="1289" width="7.453125" customWidth="1"/>
    <col min="1291" max="1297" width="7.453125" customWidth="1"/>
    <col min="1298" max="1298" width="9.54296875" bestFit="1" customWidth="1"/>
    <col min="1299" max="1299" width="7.453125" customWidth="1"/>
    <col min="1300" max="1300" width="8.54296875" customWidth="1"/>
    <col min="1537" max="1537" width="22.54296875" customWidth="1"/>
    <col min="1538" max="1541" width="7.453125" customWidth="1"/>
    <col min="1543" max="1543" width="7.453125" customWidth="1"/>
    <col min="1545" max="1545" width="7.453125" customWidth="1"/>
    <col min="1547" max="1553" width="7.453125" customWidth="1"/>
    <col min="1554" max="1554" width="9.54296875" bestFit="1" customWidth="1"/>
    <col min="1555" max="1555" width="7.453125" customWidth="1"/>
    <col min="1556" max="1556" width="8.54296875" customWidth="1"/>
    <col min="1793" max="1793" width="22.54296875" customWidth="1"/>
    <col min="1794" max="1797" width="7.453125" customWidth="1"/>
    <col min="1799" max="1799" width="7.453125" customWidth="1"/>
    <col min="1801" max="1801" width="7.453125" customWidth="1"/>
    <col min="1803" max="1809" width="7.453125" customWidth="1"/>
    <col min="1810" max="1810" width="9.54296875" bestFit="1" customWidth="1"/>
    <col min="1811" max="1811" width="7.453125" customWidth="1"/>
    <col min="1812" max="1812" width="8.54296875" customWidth="1"/>
    <col min="2049" max="2049" width="22.54296875" customWidth="1"/>
    <col min="2050" max="2053" width="7.453125" customWidth="1"/>
    <col min="2055" max="2055" width="7.453125" customWidth="1"/>
    <col min="2057" max="2057" width="7.453125" customWidth="1"/>
    <col min="2059" max="2065" width="7.453125" customWidth="1"/>
    <col min="2066" max="2066" width="9.54296875" bestFit="1" customWidth="1"/>
    <col min="2067" max="2067" width="7.453125" customWidth="1"/>
    <col min="2068" max="2068" width="8.54296875" customWidth="1"/>
    <col min="2305" max="2305" width="22.54296875" customWidth="1"/>
    <col min="2306" max="2309" width="7.453125" customWidth="1"/>
    <col min="2311" max="2311" width="7.453125" customWidth="1"/>
    <col min="2313" max="2313" width="7.453125" customWidth="1"/>
    <col min="2315" max="2321" width="7.453125" customWidth="1"/>
    <col min="2322" max="2322" width="9.54296875" bestFit="1" customWidth="1"/>
    <col min="2323" max="2323" width="7.453125" customWidth="1"/>
    <col min="2324" max="2324" width="8.54296875" customWidth="1"/>
    <col min="2561" max="2561" width="22.54296875" customWidth="1"/>
    <col min="2562" max="2565" width="7.453125" customWidth="1"/>
    <col min="2567" max="2567" width="7.453125" customWidth="1"/>
    <col min="2569" max="2569" width="7.453125" customWidth="1"/>
    <col min="2571" max="2577" width="7.453125" customWidth="1"/>
    <col min="2578" max="2578" width="9.54296875" bestFit="1" customWidth="1"/>
    <col min="2579" max="2579" width="7.453125" customWidth="1"/>
    <col min="2580" max="2580" width="8.54296875" customWidth="1"/>
    <col min="2817" max="2817" width="22.54296875" customWidth="1"/>
    <col min="2818" max="2821" width="7.453125" customWidth="1"/>
    <col min="2823" max="2823" width="7.453125" customWidth="1"/>
    <col min="2825" max="2825" width="7.453125" customWidth="1"/>
    <col min="2827" max="2833" width="7.453125" customWidth="1"/>
    <col min="2834" max="2834" width="9.54296875" bestFit="1" customWidth="1"/>
    <col min="2835" max="2835" width="7.453125" customWidth="1"/>
    <col min="2836" max="2836" width="8.54296875" customWidth="1"/>
    <col min="3073" max="3073" width="22.54296875" customWidth="1"/>
    <col min="3074" max="3077" width="7.453125" customWidth="1"/>
    <col min="3079" max="3079" width="7.453125" customWidth="1"/>
    <col min="3081" max="3081" width="7.453125" customWidth="1"/>
    <col min="3083" max="3089" width="7.453125" customWidth="1"/>
    <col min="3090" max="3090" width="9.54296875" bestFit="1" customWidth="1"/>
    <col min="3091" max="3091" width="7.453125" customWidth="1"/>
    <col min="3092" max="3092" width="8.54296875" customWidth="1"/>
    <col min="3329" max="3329" width="22.54296875" customWidth="1"/>
    <col min="3330" max="3333" width="7.453125" customWidth="1"/>
    <col min="3335" max="3335" width="7.453125" customWidth="1"/>
    <col min="3337" max="3337" width="7.453125" customWidth="1"/>
    <col min="3339" max="3345" width="7.453125" customWidth="1"/>
    <col min="3346" max="3346" width="9.54296875" bestFit="1" customWidth="1"/>
    <col min="3347" max="3347" width="7.453125" customWidth="1"/>
    <col min="3348" max="3348" width="8.54296875" customWidth="1"/>
    <col min="3585" max="3585" width="22.54296875" customWidth="1"/>
    <col min="3586" max="3589" width="7.453125" customWidth="1"/>
    <col min="3591" max="3591" width="7.453125" customWidth="1"/>
    <col min="3593" max="3593" width="7.453125" customWidth="1"/>
    <col min="3595" max="3601" width="7.453125" customWidth="1"/>
    <col min="3602" max="3602" width="9.54296875" bestFit="1" customWidth="1"/>
    <col min="3603" max="3603" width="7.453125" customWidth="1"/>
    <col min="3604" max="3604" width="8.54296875" customWidth="1"/>
    <col min="3841" max="3841" width="22.54296875" customWidth="1"/>
    <col min="3842" max="3845" width="7.453125" customWidth="1"/>
    <col min="3847" max="3847" width="7.453125" customWidth="1"/>
    <col min="3849" max="3849" width="7.453125" customWidth="1"/>
    <col min="3851" max="3857" width="7.453125" customWidth="1"/>
    <col min="3858" max="3858" width="9.54296875" bestFit="1" customWidth="1"/>
    <col min="3859" max="3859" width="7.453125" customWidth="1"/>
    <col min="3860" max="3860" width="8.54296875" customWidth="1"/>
    <col min="4097" max="4097" width="22.54296875" customWidth="1"/>
    <col min="4098" max="4101" width="7.453125" customWidth="1"/>
    <col min="4103" max="4103" width="7.453125" customWidth="1"/>
    <col min="4105" max="4105" width="7.453125" customWidth="1"/>
    <col min="4107" max="4113" width="7.453125" customWidth="1"/>
    <col min="4114" max="4114" width="9.54296875" bestFit="1" customWidth="1"/>
    <col min="4115" max="4115" width="7.453125" customWidth="1"/>
    <col min="4116" max="4116" width="8.54296875" customWidth="1"/>
    <col min="4353" max="4353" width="22.54296875" customWidth="1"/>
    <col min="4354" max="4357" width="7.453125" customWidth="1"/>
    <col min="4359" max="4359" width="7.453125" customWidth="1"/>
    <col min="4361" max="4361" width="7.453125" customWidth="1"/>
    <col min="4363" max="4369" width="7.453125" customWidth="1"/>
    <col min="4370" max="4370" width="9.54296875" bestFit="1" customWidth="1"/>
    <col min="4371" max="4371" width="7.453125" customWidth="1"/>
    <col min="4372" max="4372" width="8.54296875" customWidth="1"/>
    <col min="4609" max="4609" width="22.54296875" customWidth="1"/>
    <col min="4610" max="4613" width="7.453125" customWidth="1"/>
    <col min="4615" max="4615" width="7.453125" customWidth="1"/>
    <col min="4617" max="4617" width="7.453125" customWidth="1"/>
    <col min="4619" max="4625" width="7.453125" customWidth="1"/>
    <col min="4626" max="4626" width="9.54296875" bestFit="1" customWidth="1"/>
    <col min="4627" max="4627" width="7.453125" customWidth="1"/>
    <col min="4628" max="4628" width="8.54296875" customWidth="1"/>
    <col min="4865" max="4865" width="22.54296875" customWidth="1"/>
    <col min="4866" max="4869" width="7.453125" customWidth="1"/>
    <col min="4871" max="4871" width="7.453125" customWidth="1"/>
    <col min="4873" max="4873" width="7.453125" customWidth="1"/>
    <col min="4875" max="4881" width="7.453125" customWidth="1"/>
    <col min="4882" max="4882" width="9.54296875" bestFit="1" customWidth="1"/>
    <col min="4883" max="4883" width="7.453125" customWidth="1"/>
    <col min="4884" max="4884" width="8.54296875" customWidth="1"/>
    <col min="5121" max="5121" width="22.54296875" customWidth="1"/>
    <col min="5122" max="5125" width="7.453125" customWidth="1"/>
    <col min="5127" max="5127" width="7.453125" customWidth="1"/>
    <col min="5129" max="5129" width="7.453125" customWidth="1"/>
    <col min="5131" max="5137" width="7.453125" customWidth="1"/>
    <col min="5138" max="5138" width="9.54296875" bestFit="1" customWidth="1"/>
    <col min="5139" max="5139" width="7.453125" customWidth="1"/>
    <col min="5140" max="5140" width="8.54296875" customWidth="1"/>
    <col min="5377" max="5377" width="22.54296875" customWidth="1"/>
    <col min="5378" max="5381" width="7.453125" customWidth="1"/>
    <col min="5383" max="5383" width="7.453125" customWidth="1"/>
    <col min="5385" max="5385" width="7.453125" customWidth="1"/>
    <col min="5387" max="5393" width="7.453125" customWidth="1"/>
    <col min="5394" max="5394" width="9.54296875" bestFit="1" customWidth="1"/>
    <col min="5395" max="5395" width="7.453125" customWidth="1"/>
    <col min="5396" max="5396" width="8.54296875" customWidth="1"/>
    <col min="5633" max="5633" width="22.54296875" customWidth="1"/>
    <col min="5634" max="5637" width="7.453125" customWidth="1"/>
    <col min="5639" max="5639" width="7.453125" customWidth="1"/>
    <col min="5641" max="5641" width="7.453125" customWidth="1"/>
    <col min="5643" max="5649" width="7.453125" customWidth="1"/>
    <col min="5650" max="5650" width="9.54296875" bestFit="1" customWidth="1"/>
    <col min="5651" max="5651" width="7.453125" customWidth="1"/>
    <col min="5652" max="5652" width="8.54296875" customWidth="1"/>
    <col min="5889" max="5889" width="22.54296875" customWidth="1"/>
    <col min="5890" max="5893" width="7.453125" customWidth="1"/>
    <col min="5895" max="5895" width="7.453125" customWidth="1"/>
    <col min="5897" max="5897" width="7.453125" customWidth="1"/>
    <col min="5899" max="5905" width="7.453125" customWidth="1"/>
    <col min="5906" max="5906" width="9.54296875" bestFit="1" customWidth="1"/>
    <col min="5907" max="5907" width="7.453125" customWidth="1"/>
    <col min="5908" max="5908" width="8.54296875" customWidth="1"/>
    <col min="6145" max="6145" width="22.54296875" customWidth="1"/>
    <col min="6146" max="6149" width="7.453125" customWidth="1"/>
    <col min="6151" max="6151" width="7.453125" customWidth="1"/>
    <col min="6153" max="6153" width="7.453125" customWidth="1"/>
    <col min="6155" max="6161" width="7.453125" customWidth="1"/>
    <col min="6162" max="6162" width="9.54296875" bestFit="1" customWidth="1"/>
    <col min="6163" max="6163" width="7.453125" customWidth="1"/>
    <col min="6164" max="6164" width="8.54296875" customWidth="1"/>
    <col min="6401" max="6401" width="22.54296875" customWidth="1"/>
    <col min="6402" max="6405" width="7.453125" customWidth="1"/>
    <col min="6407" max="6407" width="7.453125" customWidth="1"/>
    <col min="6409" max="6409" width="7.453125" customWidth="1"/>
    <col min="6411" max="6417" width="7.453125" customWidth="1"/>
    <col min="6418" max="6418" width="9.54296875" bestFit="1" customWidth="1"/>
    <col min="6419" max="6419" width="7.453125" customWidth="1"/>
    <col min="6420" max="6420" width="8.54296875" customWidth="1"/>
    <col min="6657" max="6657" width="22.54296875" customWidth="1"/>
    <col min="6658" max="6661" width="7.453125" customWidth="1"/>
    <col min="6663" max="6663" width="7.453125" customWidth="1"/>
    <col min="6665" max="6665" width="7.453125" customWidth="1"/>
    <col min="6667" max="6673" width="7.453125" customWidth="1"/>
    <col min="6674" max="6674" width="9.54296875" bestFit="1" customWidth="1"/>
    <col min="6675" max="6675" width="7.453125" customWidth="1"/>
    <col min="6676" max="6676" width="8.54296875" customWidth="1"/>
    <col min="6913" max="6913" width="22.54296875" customWidth="1"/>
    <col min="6914" max="6917" width="7.453125" customWidth="1"/>
    <col min="6919" max="6919" width="7.453125" customWidth="1"/>
    <col min="6921" max="6921" width="7.453125" customWidth="1"/>
    <col min="6923" max="6929" width="7.453125" customWidth="1"/>
    <col min="6930" max="6930" width="9.54296875" bestFit="1" customWidth="1"/>
    <col min="6931" max="6931" width="7.453125" customWidth="1"/>
    <col min="6932" max="6932" width="8.54296875" customWidth="1"/>
    <col min="7169" max="7169" width="22.54296875" customWidth="1"/>
    <col min="7170" max="7173" width="7.453125" customWidth="1"/>
    <col min="7175" max="7175" width="7.453125" customWidth="1"/>
    <col min="7177" max="7177" width="7.453125" customWidth="1"/>
    <col min="7179" max="7185" width="7.453125" customWidth="1"/>
    <col min="7186" max="7186" width="9.54296875" bestFit="1" customWidth="1"/>
    <col min="7187" max="7187" width="7.453125" customWidth="1"/>
    <col min="7188" max="7188" width="8.54296875" customWidth="1"/>
    <col min="7425" max="7425" width="22.54296875" customWidth="1"/>
    <col min="7426" max="7429" width="7.453125" customWidth="1"/>
    <col min="7431" max="7431" width="7.453125" customWidth="1"/>
    <col min="7433" max="7433" width="7.453125" customWidth="1"/>
    <col min="7435" max="7441" width="7.453125" customWidth="1"/>
    <col min="7442" max="7442" width="9.54296875" bestFit="1" customWidth="1"/>
    <col min="7443" max="7443" width="7.453125" customWidth="1"/>
    <col min="7444" max="7444" width="8.54296875" customWidth="1"/>
    <col min="7681" max="7681" width="22.54296875" customWidth="1"/>
    <col min="7682" max="7685" width="7.453125" customWidth="1"/>
    <col min="7687" max="7687" width="7.453125" customWidth="1"/>
    <col min="7689" max="7689" width="7.453125" customWidth="1"/>
    <col min="7691" max="7697" width="7.453125" customWidth="1"/>
    <col min="7698" max="7698" width="9.54296875" bestFit="1" customWidth="1"/>
    <col min="7699" max="7699" width="7.453125" customWidth="1"/>
    <col min="7700" max="7700" width="8.54296875" customWidth="1"/>
    <col min="7937" max="7937" width="22.54296875" customWidth="1"/>
    <col min="7938" max="7941" width="7.453125" customWidth="1"/>
    <col min="7943" max="7943" width="7.453125" customWidth="1"/>
    <col min="7945" max="7945" width="7.453125" customWidth="1"/>
    <col min="7947" max="7953" width="7.453125" customWidth="1"/>
    <col min="7954" max="7954" width="9.54296875" bestFit="1" customWidth="1"/>
    <col min="7955" max="7955" width="7.453125" customWidth="1"/>
    <col min="7956" max="7956" width="8.54296875" customWidth="1"/>
    <col min="8193" max="8193" width="22.54296875" customWidth="1"/>
    <col min="8194" max="8197" width="7.453125" customWidth="1"/>
    <col min="8199" max="8199" width="7.453125" customWidth="1"/>
    <col min="8201" max="8201" width="7.453125" customWidth="1"/>
    <col min="8203" max="8209" width="7.453125" customWidth="1"/>
    <col min="8210" max="8210" width="9.54296875" bestFit="1" customWidth="1"/>
    <col min="8211" max="8211" width="7.453125" customWidth="1"/>
    <col min="8212" max="8212" width="8.54296875" customWidth="1"/>
    <col min="8449" max="8449" width="22.54296875" customWidth="1"/>
    <col min="8450" max="8453" width="7.453125" customWidth="1"/>
    <col min="8455" max="8455" width="7.453125" customWidth="1"/>
    <col min="8457" max="8457" width="7.453125" customWidth="1"/>
    <col min="8459" max="8465" width="7.453125" customWidth="1"/>
    <col min="8466" max="8466" width="9.54296875" bestFit="1" customWidth="1"/>
    <col min="8467" max="8467" width="7.453125" customWidth="1"/>
    <col min="8468" max="8468" width="8.54296875" customWidth="1"/>
    <col min="8705" max="8705" width="22.54296875" customWidth="1"/>
    <col min="8706" max="8709" width="7.453125" customWidth="1"/>
    <col min="8711" max="8711" width="7.453125" customWidth="1"/>
    <col min="8713" max="8713" width="7.453125" customWidth="1"/>
    <col min="8715" max="8721" width="7.453125" customWidth="1"/>
    <col min="8722" max="8722" width="9.54296875" bestFit="1" customWidth="1"/>
    <col min="8723" max="8723" width="7.453125" customWidth="1"/>
    <col min="8724" max="8724" width="8.54296875" customWidth="1"/>
    <col min="8961" max="8961" width="22.54296875" customWidth="1"/>
    <col min="8962" max="8965" width="7.453125" customWidth="1"/>
    <col min="8967" max="8967" width="7.453125" customWidth="1"/>
    <col min="8969" max="8969" width="7.453125" customWidth="1"/>
    <col min="8971" max="8977" width="7.453125" customWidth="1"/>
    <col min="8978" max="8978" width="9.54296875" bestFit="1" customWidth="1"/>
    <col min="8979" max="8979" width="7.453125" customWidth="1"/>
    <col min="8980" max="8980" width="8.54296875" customWidth="1"/>
    <col min="9217" max="9217" width="22.54296875" customWidth="1"/>
    <col min="9218" max="9221" width="7.453125" customWidth="1"/>
    <col min="9223" max="9223" width="7.453125" customWidth="1"/>
    <col min="9225" max="9225" width="7.453125" customWidth="1"/>
    <col min="9227" max="9233" width="7.453125" customWidth="1"/>
    <col min="9234" max="9234" width="9.54296875" bestFit="1" customWidth="1"/>
    <col min="9235" max="9235" width="7.453125" customWidth="1"/>
    <col min="9236" max="9236" width="8.54296875" customWidth="1"/>
    <col min="9473" max="9473" width="22.54296875" customWidth="1"/>
    <col min="9474" max="9477" width="7.453125" customWidth="1"/>
    <col min="9479" max="9479" width="7.453125" customWidth="1"/>
    <col min="9481" max="9481" width="7.453125" customWidth="1"/>
    <col min="9483" max="9489" width="7.453125" customWidth="1"/>
    <col min="9490" max="9490" width="9.54296875" bestFit="1" customWidth="1"/>
    <col min="9491" max="9491" width="7.453125" customWidth="1"/>
    <col min="9492" max="9492" width="8.54296875" customWidth="1"/>
    <col min="9729" max="9729" width="22.54296875" customWidth="1"/>
    <col min="9730" max="9733" width="7.453125" customWidth="1"/>
    <col min="9735" max="9735" width="7.453125" customWidth="1"/>
    <col min="9737" max="9737" width="7.453125" customWidth="1"/>
    <col min="9739" max="9745" width="7.453125" customWidth="1"/>
    <col min="9746" max="9746" width="9.54296875" bestFit="1" customWidth="1"/>
    <col min="9747" max="9747" width="7.453125" customWidth="1"/>
    <col min="9748" max="9748" width="8.54296875" customWidth="1"/>
    <col min="9985" max="9985" width="22.54296875" customWidth="1"/>
    <col min="9986" max="9989" width="7.453125" customWidth="1"/>
    <col min="9991" max="9991" width="7.453125" customWidth="1"/>
    <col min="9993" max="9993" width="7.453125" customWidth="1"/>
    <col min="9995" max="10001" width="7.453125" customWidth="1"/>
    <col min="10002" max="10002" width="9.54296875" bestFit="1" customWidth="1"/>
    <col min="10003" max="10003" width="7.453125" customWidth="1"/>
    <col min="10004" max="10004" width="8.54296875" customWidth="1"/>
    <col min="10241" max="10241" width="22.54296875" customWidth="1"/>
    <col min="10242" max="10245" width="7.453125" customWidth="1"/>
    <col min="10247" max="10247" width="7.453125" customWidth="1"/>
    <col min="10249" max="10249" width="7.453125" customWidth="1"/>
    <col min="10251" max="10257" width="7.453125" customWidth="1"/>
    <col min="10258" max="10258" width="9.54296875" bestFit="1" customWidth="1"/>
    <col min="10259" max="10259" width="7.453125" customWidth="1"/>
    <col min="10260" max="10260" width="8.54296875" customWidth="1"/>
    <col min="10497" max="10497" width="22.54296875" customWidth="1"/>
    <col min="10498" max="10501" width="7.453125" customWidth="1"/>
    <col min="10503" max="10503" width="7.453125" customWidth="1"/>
    <col min="10505" max="10505" width="7.453125" customWidth="1"/>
    <col min="10507" max="10513" width="7.453125" customWidth="1"/>
    <col min="10514" max="10514" width="9.54296875" bestFit="1" customWidth="1"/>
    <col min="10515" max="10515" width="7.453125" customWidth="1"/>
    <col min="10516" max="10516" width="8.54296875" customWidth="1"/>
    <col min="10753" max="10753" width="22.54296875" customWidth="1"/>
    <col min="10754" max="10757" width="7.453125" customWidth="1"/>
    <col min="10759" max="10759" width="7.453125" customWidth="1"/>
    <col min="10761" max="10761" width="7.453125" customWidth="1"/>
    <col min="10763" max="10769" width="7.453125" customWidth="1"/>
    <col min="10770" max="10770" width="9.54296875" bestFit="1" customWidth="1"/>
    <col min="10771" max="10771" width="7.453125" customWidth="1"/>
    <col min="10772" max="10772" width="8.54296875" customWidth="1"/>
    <col min="11009" max="11009" width="22.54296875" customWidth="1"/>
    <col min="11010" max="11013" width="7.453125" customWidth="1"/>
    <col min="11015" max="11015" width="7.453125" customWidth="1"/>
    <col min="11017" max="11017" width="7.453125" customWidth="1"/>
    <col min="11019" max="11025" width="7.453125" customWidth="1"/>
    <col min="11026" max="11026" width="9.54296875" bestFit="1" customWidth="1"/>
    <col min="11027" max="11027" width="7.453125" customWidth="1"/>
    <col min="11028" max="11028" width="8.54296875" customWidth="1"/>
    <col min="11265" max="11265" width="22.54296875" customWidth="1"/>
    <col min="11266" max="11269" width="7.453125" customWidth="1"/>
    <col min="11271" max="11271" width="7.453125" customWidth="1"/>
    <col min="11273" max="11273" width="7.453125" customWidth="1"/>
    <col min="11275" max="11281" width="7.453125" customWidth="1"/>
    <col min="11282" max="11282" width="9.54296875" bestFit="1" customWidth="1"/>
    <col min="11283" max="11283" width="7.453125" customWidth="1"/>
    <col min="11284" max="11284" width="8.54296875" customWidth="1"/>
    <col min="11521" max="11521" width="22.54296875" customWidth="1"/>
    <col min="11522" max="11525" width="7.453125" customWidth="1"/>
    <col min="11527" max="11527" width="7.453125" customWidth="1"/>
    <col min="11529" max="11529" width="7.453125" customWidth="1"/>
    <col min="11531" max="11537" width="7.453125" customWidth="1"/>
    <col min="11538" max="11538" width="9.54296875" bestFit="1" customWidth="1"/>
    <col min="11539" max="11539" width="7.453125" customWidth="1"/>
    <col min="11540" max="11540" width="8.54296875" customWidth="1"/>
    <col min="11777" max="11777" width="22.54296875" customWidth="1"/>
    <col min="11778" max="11781" width="7.453125" customWidth="1"/>
    <col min="11783" max="11783" width="7.453125" customWidth="1"/>
    <col min="11785" max="11785" width="7.453125" customWidth="1"/>
    <col min="11787" max="11793" width="7.453125" customWidth="1"/>
    <col min="11794" max="11794" width="9.54296875" bestFit="1" customWidth="1"/>
    <col min="11795" max="11795" width="7.453125" customWidth="1"/>
    <col min="11796" max="11796" width="8.54296875" customWidth="1"/>
    <col min="12033" max="12033" width="22.54296875" customWidth="1"/>
    <col min="12034" max="12037" width="7.453125" customWidth="1"/>
    <col min="12039" max="12039" width="7.453125" customWidth="1"/>
    <col min="12041" max="12041" width="7.453125" customWidth="1"/>
    <col min="12043" max="12049" width="7.453125" customWidth="1"/>
    <col min="12050" max="12050" width="9.54296875" bestFit="1" customWidth="1"/>
    <col min="12051" max="12051" width="7.453125" customWidth="1"/>
    <col min="12052" max="12052" width="8.54296875" customWidth="1"/>
    <col min="12289" max="12289" width="22.54296875" customWidth="1"/>
    <col min="12290" max="12293" width="7.453125" customWidth="1"/>
    <col min="12295" max="12295" width="7.453125" customWidth="1"/>
    <col min="12297" max="12297" width="7.453125" customWidth="1"/>
    <col min="12299" max="12305" width="7.453125" customWidth="1"/>
    <col min="12306" max="12306" width="9.54296875" bestFit="1" customWidth="1"/>
    <col min="12307" max="12307" width="7.453125" customWidth="1"/>
    <col min="12308" max="12308" width="8.54296875" customWidth="1"/>
    <col min="12545" max="12545" width="22.54296875" customWidth="1"/>
    <col min="12546" max="12549" width="7.453125" customWidth="1"/>
    <col min="12551" max="12551" width="7.453125" customWidth="1"/>
    <col min="12553" max="12553" width="7.453125" customWidth="1"/>
    <col min="12555" max="12561" width="7.453125" customWidth="1"/>
    <col min="12562" max="12562" width="9.54296875" bestFit="1" customWidth="1"/>
    <col min="12563" max="12563" width="7.453125" customWidth="1"/>
    <col min="12564" max="12564" width="8.54296875" customWidth="1"/>
    <col min="12801" max="12801" width="22.54296875" customWidth="1"/>
    <col min="12802" max="12805" width="7.453125" customWidth="1"/>
    <col min="12807" max="12807" width="7.453125" customWidth="1"/>
    <col min="12809" max="12809" width="7.453125" customWidth="1"/>
    <col min="12811" max="12817" width="7.453125" customWidth="1"/>
    <col min="12818" max="12818" width="9.54296875" bestFit="1" customWidth="1"/>
    <col min="12819" max="12819" width="7.453125" customWidth="1"/>
    <col min="12820" max="12820" width="8.54296875" customWidth="1"/>
    <col min="13057" max="13057" width="22.54296875" customWidth="1"/>
    <col min="13058" max="13061" width="7.453125" customWidth="1"/>
    <col min="13063" max="13063" width="7.453125" customWidth="1"/>
    <col min="13065" max="13065" width="7.453125" customWidth="1"/>
    <col min="13067" max="13073" width="7.453125" customWidth="1"/>
    <col min="13074" max="13074" width="9.54296875" bestFit="1" customWidth="1"/>
    <col min="13075" max="13075" width="7.453125" customWidth="1"/>
    <col min="13076" max="13076" width="8.54296875" customWidth="1"/>
    <col min="13313" max="13313" width="22.54296875" customWidth="1"/>
    <col min="13314" max="13317" width="7.453125" customWidth="1"/>
    <col min="13319" max="13319" width="7.453125" customWidth="1"/>
    <col min="13321" max="13321" width="7.453125" customWidth="1"/>
    <col min="13323" max="13329" width="7.453125" customWidth="1"/>
    <col min="13330" max="13330" width="9.54296875" bestFit="1" customWidth="1"/>
    <col min="13331" max="13331" width="7.453125" customWidth="1"/>
    <col min="13332" max="13332" width="8.54296875" customWidth="1"/>
    <col min="13569" max="13569" width="22.54296875" customWidth="1"/>
    <col min="13570" max="13573" width="7.453125" customWidth="1"/>
    <col min="13575" max="13575" width="7.453125" customWidth="1"/>
    <col min="13577" max="13577" width="7.453125" customWidth="1"/>
    <col min="13579" max="13585" width="7.453125" customWidth="1"/>
    <col min="13586" max="13586" width="9.54296875" bestFit="1" customWidth="1"/>
    <col min="13587" max="13587" width="7.453125" customWidth="1"/>
    <col min="13588" max="13588" width="8.54296875" customWidth="1"/>
    <col min="13825" max="13825" width="22.54296875" customWidth="1"/>
    <col min="13826" max="13829" width="7.453125" customWidth="1"/>
    <col min="13831" max="13831" width="7.453125" customWidth="1"/>
    <col min="13833" max="13833" width="7.453125" customWidth="1"/>
    <col min="13835" max="13841" width="7.453125" customWidth="1"/>
    <col min="13842" max="13842" width="9.54296875" bestFit="1" customWidth="1"/>
    <col min="13843" max="13843" width="7.453125" customWidth="1"/>
    <col min="13844" max="13844" width="8.54296875" customWidth="1"/>
    <col min="14081" max="14081" width="22.54296875" customWidth="1"/>
    <col min="14082" max="14085" width="7.453125" customWidth="1"/>
    <col min="14087" max="14087" width="7.453125" customWidth="1"/>
    <col min="14089" max="14089" width="7.453125" customWidth="1"/>
    <col min="14091" max="14097" width="7.453125" customWidth="1"/>
    <col min="14098" max="14098" width="9.54296875" bestFit="1" customWidth="1"/>
    <col min="14099" max="14099" width="7.453125" customWidth="1"/>
    <col min="14100" max="14100" width="8.54296875" customWidth="1"/>
    <col min="14337" max="14337" width="22.54296875" customWidth="1"/>
    <col min="14338" max="14341" width="7.453125" customWidth="1"/>
    <col min="14343" max="14343" width="7.453125" customWidth="1"/>
    <col min="14345" max="14345" width="7.453125" customWidth="1"/>
    <col min="14347" max="14353" width="7.453125" customWidth="1"/>
    <col min="14354" max="14354" width="9.54296875" bestFit="1" customWidth="1"/>
    <col min="14355" max="14355" width="7.453125" customWidth="1"/>
    <col min="14356" max="14356" width="8.54296875" customWidth="1"/>
    <col min="14593" max="14593" width="22.54296875" customWidth="1"/>
    <col min="14594" max="14597" width="7.453125" customWidth="1"/>
    <col min="14599" max="14599" width="7.453125" customWidth="1"/>
    <col min="14601" max="14601" width="7.453125" customWidth="1"/>
    <col min="14603" max="14609" width="7.453125" customWidth="1"/>
    <col min="14610" max="14610" width="9.54296875" bestFit="1" customWidth="1"/>
    <col min="14611" max="14611" width="7.453125" customWidth="1"/>
    <col min="14612" max="14612" width="8.54296875" customWidth="1"/>
    <col min="14849" max="14849" width="22.54296875" customWidth="1"/>
    <col min="14850" max="14853" width="7.453125" customWidth="1"/>
    <col min="14855" max="14855" width="7.453125" customWidth="1"/>
    <col min="14857" max="14857" width="7.453125" customWidth="1"/>
    <col min="14859" max="14865" width="7.453125" customWidth="1"/>
    <col min="14866" max="14866" width="9.54296875" bestFit="1" customWidth="1"/>
    <col min="14867" max="14867" width="7.453125" customWidth="1"/>
    <col min="14868" max="14868" width="8.54296875" customWidth="1"/>
    <col min="15105" max="15105" width="22.54296875" customWidth="1"/>
    <col min="15106" max="15109" width="7.453125" customWidth="1"/>
    <col min="15111" max="15111" width="7.453125" customWidth="1"/>
    <col min="15113" max="15113" width="7.453125" customWidth="1"/>
    <col min="15115" max="15121" width="7.453125" customWidth="1"/>
    <col min="15122" max="15122" width="9.54296875" bestFit="1" customWidth="1"/>
    <col min="15123" max="15123" width="7.453125" customWidth="1"/>
    <col min="15124" max="15124" width="8.54296875" customWidth="1"/>
    <col min="15361" max="15361" width="22.54296875" customWidth="1"/>
    <col min="15362" max="15365" width="7.453125" customWidth="1"/>
    <col min="15367" max="15367" width="7.453125" customWidth="1"/>
    <col min="15369" max="15369" width="7.453125" customWidth="1"/>
    <col min="15371" max="15377" width="7.453125" customWidth="1"/>
    <col min="15378" max="15378" width="9.54296875" bestFit="1" customWidth="1"/>
    <col min="15379" max="15379" width="7.453125" customWidth="1"/>
    <col min="15380" max="15380" width="8.54296875" customWidth="1"/>
    <col min="15617" max="15617" width="22.54296875" customWidth="1"/>
    <col min="15618" max="15621" width="7.453125" customWidth="1"/>
    <col min="15623" max="15623" width="7.453125" customWidth="1"/>
    <col min="15625" max="15625" width="7.453125" customWidth="1"/>
    <col min="15627" max="15633" width="7.453125" customWidth="1"/>
    <col min="15634" max="15634" width="9.54296875" bestFit="1" customWidth="1"/>
    <col min="15635" max="15635" width="7.453125" customWidth="1"/>
    <col min="15636" max="15636" width="8.54296875" customWidth="1"/>
    <col min="15873" max="15873" width="22.54296875" customWidth="1"/>
    <col min="15874" max="15877" width="7.453125" customWidth="1"/>
    <col min="15879" max="15879" width="7.453125" customWidth="1"/>
    <col min="15881" max="15881" width="7.453125" customWidth="1"/>
    <col min="15883" max="15889" width="7.453125" customWidth="1"/>
    <col min="15890" max="15890" width="9.54296875" bestFit="1" customWidth="1"/>
    <col min="15891" max="15891" width="7.453125" customWidth="1"/>
    <col min="15892" max="15892" width="8.54296875" customWidth="1"/>
    <col min="16129" max="16129" width="22.54296875" customWidth="1"/>
    <col min="16130" max="16133" width="7.453125" customWidth="1"/>
    <col min="16135" max="16135" width="7.453125" customWidth="1"/>
    <col min="16137" max="16137" width="7.453125" customWidth="1"/>
    <col min="16139" max="16145" width="7.453125" customWidth="1"/>
    <col min="16146" max="16146" width="9.54296875" bestFit="1" customWidth="1"/>
    <col min="16147" max="16147" width="7.453125" customWidth="1"/>
    <col min="16148" max="16148" width="8.54296875" customWidth="1"/>
  </cols>
  <sheetData>
    <row r="1" spans="1:22" ht="15" thickBot="1"/>
    <row r="2" spans="1:22">
      <c r="A2" s="1" t="s">
        <v>0</v>
      </c>
      <c r="B2" s="2" t="s">
        <v>1</v>
      </c>
      <c r="C2" s="23" t="s">
        <v>2</v>
      </c>
      <c r="D2" s="29" t="s">
        <v>3</v>
      </c>
      <c r="E2" s="30" t="s">
        <v>4</v>
      </c>
      <c r="F2" s="26" t="s">
        <v>5</v>
      </c>
      <c r="G2" s="23" t="s">
        <v>4</v>
      </c>
      <c r="H2" s="29" t="s">
        <v>6</v>
      </c>
      <c r="I2" s="30" t="s">
        <v>4</v>
      </c>
      <c r="J2" s="37" t="s">
        <v>7</v>
      </c>
      <c r="K2" s="41" t="s">
        <v>4</v>
      </c>
      <c r="L2" s="60" t="s">
        <v>135</v>
      </c>
      <c r="M2" s="3" t="s">
        <v>4</v>
      </c>
      <c r="N2" s="37" t="s">
        <v>9</v>
      </c>
      <c r="O2" s="41" t="s">
        <v>4</v>
      </c>
      <c r="P2" s="44" t="s">
        <v>10</v>
      </c>
      <c r="Q2" s="3" t="s">
        <v>4</v>
      </c>
      <c r="R2" s="37" t="s">
        <v>11</v>
      </c>
      <c r="S2" s="41" t="s">
        <v>4</v>
      </c>
      <c r="T2" s="45" t="s">
        <v>12</v>
      </c>
      <c r="U2" s="1" t="s">
        <v>0</v>
      </c>
      <c r="V2" s="2" t="s">
        <v>1</v>
      </c>
    </row>
    <row r="3" spans="1:22">
      <c r="A3" s="4" t="s">
        <v>19</v>
      </c>
      <c r="B3" s="5" t="s">
        <v>20</v>
      </c>
      <c r="C3" s="24">
        <v>58</v>
      </c>
      <c r="D3" s="31">
        <v>8</v>
      </c>
      <c r="E3" s="32">
        <v>17</v>
      </c>
      <c r="F3" s="27">
        <v>2.0138888888888888E-3</v>
      </c>
      <c r="G3" s="35">
        <v>27</v>
      </c>
      <c r="H3" s="31"/>
      <c r="I3" s="7">
        <v>0</v>
      </c>
      <c r="J3" s="38">
        <v>6</v>
      </c>
      <c r="K3" s="42">
        <v>20</v>
      </c>
      <c r="L3" s="31">
        <v>20</v>
      </c>
      <c r="M3" s="7">
        <v>50.899999999999991</v>
      </c>
      <c r="N3" s="38">
        <v>191</v>
      </c>
      <c r="O3" s="42">
        <v>10</v>
      </c>
      <c r="P3" s="31">
        <v>488</v>
      </c>
      <c r="Q3" s="7">
        <v>15</v>
      </c>
      <c r="R3" s="38">
        <v>6</v>
      </c>
      <c r="S3" s="42">
        <v>25</v>
      </c>
      <c r="T3" s="46">
        <v>164.89999999999998</v>
      </c>
      <c r="U3" s="4" t="s">
        <v>19</v>
      </c>
      <c r="V3" s="5" t="s">
        <v>20</v>
      </c>
    </row>
    <row r="4" spans="1:22">
      <c r="A4" s="4" t="s">
        <v>17</v>
      </c>
      <c r="B4" s="5" t="s">
        <v>18</v>
      </c>
      <c r="C4" s="24">
        <v>68</v>
      </c>
      <c r="D4" s="31">
        <v>8</v>
      </c>
      <c r="E4" s="32">
        <v>17</v>
      </c>
      <c r="F4" s="27">
        <v>2.1597222222222222E-3</v>
      </c>
      <c r="G4" s="35">
        <v>11</v>
      </c>
      <c r="H4" s="40">
        <v>8.9930555555555554E-4</v>
      </c>
      <c r="I4" s="7">
        <v>49</v>
      </c>
      <c r="J4" s="38">
        <v>5</v>
      </c>
      <c r="K4" s="42">
        <v>17</v>
      </c>
      <c r="L4" s="31">
        <v>6</v>
      </c>
      <c r="M4" s="7">
        <v>15.999999999999998</v>
      </c>
      <c r="N4" s="38">
        <v>190</v>
      </c>
      <c r="O4" s="42">
        <v>10</v>
      </c>
      <c r="P4" s="31">
        <v>525</v>
      </c>
      <c r="Q4" s="7">
        <v>19</v>
      </c>
      <c r="R4" s="38">
        <v>6</v>
      </c>
      <c r="S4" s="42">
        <v>25</v>
      </c>
      <c r="T4" s="46">
        <v>164</v>
      </c>
      <c r="U4" s="4" t="s">
        <v>17</v>
      </c>
      <c r="V4" s="5" t="s">
        <v>18</v>
      </c>
    </row>
    <row r="5" spans="1:22">
      <c r="A5" s="4" t="s">
        <v>13</v>
      </c>
      <c r="B5" s="5" t="s">
        <v>14</v>
      </c>
      <c r="C5" s="24">
        <v>63</v>
      </c>
      <c r="D5" s="31">
        <v>7.7</v>
      </c>
      <c r="E5" s="32">
        <v>20</v>
      </c>
      <c r="F5" s="27">
        <v>2.1238425925925925E-3</v>
      </c>
      <c r="G5" s="35">
        <v>15</v>
      </c>
      <c r="H5" s="40">
        <v>9.5138888888888888E-4</v>
      </c>
      <c r="I5" s="7">
        <v>36</v>
      </c>
      <c r="J5" s="38">
        <v>4</v>
      </c>
      <c r="K5" s="42">
        <v>14</v>
      </c>
      <c r="L5" s="31">
        <v>12</v>
      </c>
      <c r="M5" s="7">
        <v>31.3</v>
      </c>
      <c r="N5" s="38">
        <v>208</v>
      </c>
      <c r="O5" s="42">
        <v>14</v>
      </c>
      <c r="P5" s="31">
        <v>464</v>
      </c>
      <c r="Q5" s="7">
        <v>13</v>
      </c>
      <c r="R5" s="38">
        <v>3.5</v>
      </c>
      <c r="S5" s="42">
        <v>5</v>
      </c>
      <c r="T5" s="46">
        <v>148.30000000000001</v>
      </c>
      <c r="U5" s="4" t="s">
        <v>13</v>
      </c>
      <c r="V5" s="5" t="s">
        <v>14</v>
      </c>
    </row>
    <row r="6" spans="1:22">
      <c r="A6" s="69" t="s">
        <v>15</v>
      </c>
      <c r="B6" s="70" t="s">
        <v>16</v>
      </c>
      <c r="C6" s="71">
        <v>57</v>
      </c>
      <c r="D6" s="72">
        <v>7.9</v>
      </c>
      <c r="E6" s="73">
        <v>18</v>
      </c>
      <c r="F6" s="74">
        <v>1.914351851851852E-3</v>
      </c>
      <c r="G6" s="75">
        <v>38</v>
      </c>
      <c r="H6" s="72"/>
      <c r="I6" s="76">
        <v>0</v>
      </c>
      <c r="J6" s="77">
        <v>6</v>
      </c>
      <c r="K6" s="78">
        <v>20</v>
      </c>
      <c r="L6" s="72">
        <v>14</v>
      </c>
      <c r="M6" s="76">
        <v>36.299999999999997</v>
      </c>
      <c r="N6" s="77">
        <v>218</v>
      </c>
      <c r="O6" s="78">
        <v>16</v>
      </c>
      <c r="P6" s="72">
        <v>440</v>
      </c>
      <c r="Q6" s="76">
        <v>10</v>
      </c>
      <c r="R6" s="77">
        <v>4</v>
      </c>
      <c r="S6" s="78">
        <v>9</v>
      </c>
      <c r="T6" s="79">
        <v>147.30000000000001</v>
      </c>
      <c r="U6" s="69" t="s">
        <v>15</v>
      </c>
      <c r="V6" s="70" t="s">
        <v>16</v>
      </c>
    </row>
    <row r="7" spans="1:22" ht="15" thickBot="1">
      <c r="A7" s="9" t="s">
        <v>148</v>
      </c>
      <c r="B7" s="10" t="s">
        <v>44</v>
      </c>
      <c r="C7" s="25">
        <v>63</v>
      </c>
      <c r="D7" s="33">
        <v>8.9</v>
      </c>
      <c r="E7" s="34">
        <v>8</v>
      </c>
      <c r="F7" s="28">
        <v>2.1331018518518517E-3</v>
      </c>
      <c r="G7" s="36">
        <v>14</v>
      </c>
      <c r="H7" s="53">
        <v>1.0949074074074075E-3</v>
      </c>
      <c r="I7" s="11">
        <v>0</v>
      </c>
      <c r="J7" s="39">
        <v>2</v>
      </c>
      <c r="K7" s="43">
        <v>8</v>
      </c>
      <c r="L7" s="33">
        <v>2</v>
      </c>
      <c r="M7" s="11">
        <v>5.6</v>
      </c>
      <c r="N7" s="39">
        <v>185</v>
      </c>
      <c r="O7" s="43">
        <v>9</v>
      </c>
      <c r="P7" s="33">
        <v>475</v>
      </c>
      <c r="Q7" s="11">
        <v>14</v>
      </c>
      <c r="R7" s="39">
        <v>6</v>
      </c>
      <c r="S7" s="43">
        <v>25</v>
      </c>
      <c r="T7" s="56">
        <v>83.6</v>
      </c>
      <c r="U7" s="9" t="s">
        <v>148</v>
      </c>
      <c r="V7" s="10" t="s">
        <v>44</v>
      </c>
    </row>
    <row r="8" spans="1:22" ht="15" thickBot="1">
      <c r="B8" s="8"/>
      <c r="C8" s="8"/>
      <c r="D8" s="49"/>
      <c r="E8" s="50"/>
      <c r="F8" s="12"/>
      <c r="G8" s="8"/>
      <c r="H8" s="49"/>
      <c r="I8" s="50"/>
      <c r="J8" s="8"/>
      <c r="K8" s="8"/>
      <c r="L8" s="49"/>
      <c r="M8" s="50"/>
      <c r="N8" s="8"/>
      <c r="O8" s="8"/>
      <c r="P8" s="49"/>
      <c r="Q8" s="50"/>
      <c r="R8" s="8"/>
      <c r="S8" s="8"/>
      <c r="T8" s="55"/>
      <c r="V8" s="8"/>
    </row>
    <row r="9" spans="1:22">
      <c r="A9" s="1" t="s">
        <v>0</v>
      </c>
      <c r="B9" s="2" t="s">
        <v>1</v>
      </c>
      <c r="C9" s="23" t="s">
        <v>2</v>
      </c>
      <c r="D9" s="29" t="s">
        <v>3</v>
      </c>
      <c r="E9" s="30" t="s">
        <v>4</v>
      </c>
      <c r="F9" s="26" t="s">
        <v>5</v>
      </c>
      <c r="G9" s="23" t="s">
        <v>4</v>
      </c>
      <c r="H9" s="29" t="s">
        <v>6</v>
      </c>
      <c r="I9" s="30" t="s">
        <v>4</v>
      </c>
      <c r="J9" s="37" t="s">
        <v>7</v>
      </c>
      <c r="K9" s="41" t="s">
        <v>4</v>
      </c>
      <c r="L9" s="60" t="s">
        <v>135</v>
      </c>
      <c r="M9" s="3" t="s">
        <v>4</v>
      </c>
      <c r="N9" s="37" t="s">
        <v>9</v>
      </c>
      <c r="O9" s="41" t="s">
        <v>4</v>
      </c>
      <c r="P9" s="44" t="s">
        <v>10</v>
      </c>
      <c r="Q9" s="3" t="s">
        <v>4</v>
      </c>
      <c r="R9" s="37" t="s">
        <v>11</v>
      </c>
      <c r="S9" s="41" t="s">
        <v>4</v>
      </c>
      <c r="T9" s="45" t="s">
        <v>12</v>
      </c>
      <c r="U9" s="1" t="s">
        <v>0</v>
      </c>
      <c r="V9" s="2" t="s">
        <v>1</v>
      </c>
    </row>
    <row r="10" spans="1:22">
      <c r="A10" s="4" t="s">
        <v>32</v>
      </c>
      <c r="B10" s="5" t="s">
        <v>20</v>
      </c>
      <c r="C10" s="24">
        <v>62</v>
      </c>
      <c r="D10" s="31">
        <v>7.4</v>
      </c>
      <c r="E10" s="32">
        <v>25</v>
      </c>
      <c r="F10" s="27">
        <v>1.7951388888888889E-3</v>
      </c>
      <c r="G10" s="35">
        <v>57</v>
      </c>
      <c r="H10" s="40">
        <v>8.8773148148148153E-4</v>
      </c>
      <c r="I10" s="7">
        <v>61</v>
      </c>
      <c r="J10" s="38">
        <v>10</v>
      </c>
      <c r="K10" s="42">
        <v>39.700000000000003</v>
      </c>
      <c r="L10" s="31">
        <v>15</v>
      </c>
      <c r="M10" s="7">
        <v>43.1</v>
      </c>
      <c r="N10" s="38">
        <v>229</v>
      </c>
      <c r="O10" s="42">
        <v>21</v>
      </c>
      <c r="P10" s="31">
        <v>483</v>
      </c>
      <c r="Q10" s="7">
        <v>17</v>
      </c>
      <c r="R10" s="38">
        <v>6</v>
      </c>
      <c r="S10" s="42">
        <v>25</v>
      </c>
      <c r="T10" s="46">
        <v>288.79999999999995</v>
      </c>
      <c r="U10" s="4" t="s">
        <v>32</v>
      </c>
      <c r="V10" s="5" t="s">
        <v>20</v>
      </c>
    </row>
    <row r="11" spans="1:22">
      <c r="A11" s="4" t="s">
        <v>21</v>
      </c>
      <c r="B11" s="13" t="s">
        <v>22</v>
      </c>
      <c r="C11" s="48">
        <v>72</v>
      </c>
      <c r="D11" s="31">
        <v>8.1999999999999993</v>
      </c>
      <c r="E11" s="32">
        <v>17</v>
      </c>
      <c r="F11" s="27">
        <v>1.9479166666666664E-3</v>
      </c>
      <c r="G11" s="35">
        <v>40</v>
      </c>
      <c r="H11" s="40"/>
      <c r="I11" s="7">
        <v>0</v>
      </c>
      <c r="J11" s="38">
        <v>11</v>
      </c>
      <c r="K11" s="42">
        <v>43</v>
      </c>
      <c r="L11" s="31">
        <v>16</v>
      </c>
      <c r="M11" s="7">
        <v>45.7</v>
      </c>
      <c r="N11" s="38">
        <v>196</v>
      </c>
      <c r="O11" s="42">
        <v>13</v>
      </c>
      <c r="P11" s="31">
        <v>625</v>
      </c>
      <c r="Q11" s="7">
        <v>30</v>
      </c>
      <c r="R11" s="38">
        <v>6</v>
      </c>
      <c r="S11" s="42">
        <v>25</v>
      </c>
      <c r="T11" s="46">
        <v>213.7</v>
      </c>
      <c r="U11" s="4" t="s">
        <v>21</v>
      </c>
      <c r="V11" s="13" t="s">
        <v>22</v>
      </c>
    </row>
    <row r="12" spans="1:22">
      <c r="A12" s="4" t="s">
        <v>33</v>
      </c>
      <c r="B12" s="5" t="s">
        <v>18</v>
      </c>
      <c r="C12" s="24">
        <v>60</v>
      </c>
      <c r="D12" s="31">
        <v>7.7</v>
      </c>
      <c r="E12" s="32">
        <v>22</v>
      </c>
      <c r="F12" s="27">
        <v>1.9548611111111112E-3</v>
      </c>
      <c r="G12" s="35">
        <v>39</v>
      </c>
      <c r="H12" s="40">
        <v>9.8726851851851862E-4</v>
      </c>
      <c r="I12" s="7">
        <v>36</v>
      </c>
      <c r="J12" s="38">
        <v>7</v>
      </c>
      <c r="K12" s="42">
        <v>29.200000000000003</v>
      </c>
      <c r="L12" s="31">
        <v>8</v>
      </c>
      <c r="M12" s="7">
        <v>24.299999999999997</v>
      </c>
      <c r="N12" s="38">
        <v>206</v>
      </c>
      <c r="O12" s="42">
        <v>16</v>
      </c>
      <c r="P12" s="31">
        <v>488</v>
      </c>
      <c r="Q12" s="7">
        <v>17</v>
      </c>
      <c r="R12" s="38">
        <v>5</v>
      </c>
      <c r="S12" s="42">
        <v>17</v>
      </c>
      <c r="T12" s="46">
        <v>200.5</v>
      </c>
      <c r="U12" s="4" t="s">
        <v>33</v>
      </c>
      <c r="V12" s="5" t="s">
        <v>18</v>
      </c>
    </row>
    <row r="13" spans="1:22">
      <c r="A13" s="4" t="s">
        <v>23</v>
      </c>
      <c r="B13" s="5" t="s">
        <v>24</v>
      </c>
      <c r="C13" s="24">
        <v>70</v>
      </c>
      <c r="D13" s="31">
        <v>8.1</v>
      </c>
      <c r="E13" s="32">
        <v>18</v>
      </c>
      <c r="F13" s="27">
        <v>2.0300925925925925E-3</v>
      </c>
      <c r="G13" s="35">
        <v>31</v>
      </c>
      <c r="H13" s="40">
        <v>9.756944444444444E-4</v>
      </c>
      <c r="I13" s="7">
        <v>39</v>
      </c>
      <c r="J13" s="38">
        <v>0</v>
      </c>
      <c r="K13" s="42">
        <v>6</v>
      </c>
      <c r="L13" s="31">
        <v>2</v>
      </c>
      <c r="M13" s="7">
        <v>6.9</v>
      </c>
      <c r="N13" s="38">
        <v>197</v>
      </c>
      <c r="O13" s="42">
        <v>14</v>
      </c>
      <c r="P13" s="31">
        <v>500</v>
      </c>
      <c r="Q13" s="7">
        <v>18</v>
      </c>
      <c r="R13" s="38">
        <v>6</v>
      </c>
      <c r="S13" s="42">
        <v>25</v>
      </c>
      <c r="T13" s="46">
        <v>157.9</v>
      </c>
      <c r="U13" s="4" t="s">
        <v>23</v>
      </c>
      <c r="V13" s="5" t="s">
        <v>24</v>
      </c>
    </row>
    <row r="14" spans="1:22">
      <c r="A14" s="4" t="s">
        <v>30</v>
      </c>
      <c r="B14" s="5" t="s">
        <v>31</v>
      </c>
      <c r="C14" s="24">
        <v>68</v>
      </c>
      <c r="D14" s="31">
        <v>8.1</v>
      </c>
      <c r="E14" s="32">
        <v>18</v>
      </c>
      <c r="F14" s="27">
        <v>1.9525462962962962E-3</v>
      </c>
      <c r="G14" s="35">
        <v>39</v>
      </c>
      <c r="H14" s="40">
        <v>1.0023148148148148E-3</v>
      </c>
      <c r="I14" s="7">
        <v>32</v>
      </c>
      <c r="J14" s="38">
        <v>1</v>
      </c>
      <c r="K14" s="42">
        <v>6</v>
      </c>
      <c r="L14" s="31">
        <v>1</v>
      </c>
      <c r="M14" s="7">
        <v>4</v>
      </c>
      <c r="N14" s="38">
        <v>212</v>
      </c>
      <c r="O14" s="42">
        <v>17</v>
      </c>
      <c r="P14" s="31">
        <v>512</v>
      </c>
      <c r="Q14" s="7">
        <v>19</v>
      </c>
      <c r="R14" s="38">
        <v>5</v>
      </c>
      <c r="S14" s="42">
        <v>17</v>
      </c>
      <c r="T14" s="46">
        <v>152</v>
      </c>
      <c r="U14" s="4" t="s">
        <v>30</v>
      </c>
      <c r="V14" s="5" t="s">
        <v>31</v>
      </c>
    </row>
    <row r="15" spans="1:22">
      <c r="A15" s="4" t="s">
        <v>25</v>
      </c>
      <c r="B15" s="5" t="s">
        <v>26</v>
      </c>
      <c r="C15" s="24">
        <v>65</v>
      </c>
      <c r="D15" s="31">
        <v>8.3000000000000007</v>
      </c>
      <c r="E15" s="32">
        <v>16</v>
      </c>
      <c r="F15" s="27">
        <v>2.2685185185185182E-3</v>
      </c>
      <c r="G15" s="35">
        <v>4</v>
      </c>
      <c r="H15" s="40">
        <v>1.1921296296296296E-3</v>
      </c>
      <c r="I15" s="7">
        <v>0</v>
      </c>
      <c r="J15" s="38">
        <v>2</v>
      </c>
      <c r="K15" s="42">
        <v>10</v>
      </c>
      <c r="L15" s="31">
        <v>9</v>
      </c>
      <c r="M15" s="7">
        <v>27.199999999999996</v>
      </c>
      <c r="N15" s="38">
        <v>214</v>
      </c>
      <c r="O15" s="42">
        <v>17</v>
      </c>
      <c r="P15" s="31">
        <v>566</v>
      </c>
      <c r="Q15" s="7">
        <v>25</v>
      </c>
      <c r="R15" s="38">
        <v>6</v>
      </c>
      <c r="S15" s="42">
        <v>25</v>
      </c>
      <c r="T15" s="46">
        <v>124.19999999999999</v>
      </c>
      <c r="U15" s="4" t="s">
        <v>25</v>
      </c>
      <c r="V15" s="5" t="s">
        <v>26</v>
      </c>
    </row>
    <row r="16" spans="1:22">
      <c r="A16" s="4" t="s">
        <v>27</v>
      </c>
      <c r="B16" s="5" t="s">
        <v>28</v>
      </c>
      <c r="C16" s="24">
        <v>63</v>
      </c>
      <c r="D16" s="31">
        <v>8.6999999999999993</v>
      </c>
      <c r="E16" s="32">
        <v>12</v>
      </c>
      <c r="F16" s="27">
        <v>2.2002314814814814E-3</v>
      </c>
      <c r="G16" s="35">
        <v>12</v>
      </c>
      <c r="H16" s="31"/>
      <c r="I16" s="7">
        <v>0</v>
      </c>
      <c r="J16" s="38">
        <v>5</v>
      </c>
      <c r="K16" s="42">
        <v>22</v>
      </c>
      <c r="L16" s="31">
        <v>9</v>
      </c>
      <c r="M16" s="7">
        <v>27.199999999999996</v>
      </c>
      <c r="N16" s="38">
        <v>192</v>
      </c>
      <c r="O16" s="42">
        <v>12</v>
      </c>
      <c r="P16" s="31">
        <v>448</v>
      </c>
      <c r="Q16" s="7">
        <v>13</v>
      </c>
      <c r="R16" s="38">
        <v>6</v>
      </c>
      <c r="S16" s="42">
        <v>25</v>
      </c>
      <c r="T16" s="46">
        <v>123.19999999999999</v>
      </c>
      <c r="U16" s="4" t="s">
        <v>27</v>
      </c>
      <c r="V16" s="5" t="s">
        <v>28</v>
      </c>
    </row>
    <row r="17" spans="1:22" ht="15" thickBot="1">
      <c r="A17" s="9" t="s">
        <v>29</v>
      </c>
      <c r="B17" s="10" t="s">
        <v>28</v>
      </c>
      <c r="C17" s="25">
        <v>54</v>
      </c>
      <c r="D17" s="33">
        <v>8.1</v>
      </c>
      <c r="E17" s="34">
        <v>18</v>
      </c>
      <c r="F17" s="28">
        <v>2.2893518518518519E-3</v>
      </c>
      <c r="G17" s="36">
        <v>2</v>
      </c>
      <c r="H17" s="33"/>
      <c r="I17" s="11">
        <v>0</v>
      </c>
      <c r="J17" s="39">
        <v>2</v>
      </c>
      <c r="K17" s="43">
        <v>10</v>
      </c>
      <c r="L17" s="33">
        <v>0</v>
      </c>
      <c r="M17" s="11">
        <v>4</v>
      </c>
      <c r="N17" s="39">
        <v>184</v>
      </c>
      <c r="O17" s="43">
        <v>11</v>
      </c>
      <c r="P17" s="33">
        <v>396</v>
      </c>
      <c r="Q17" s="11">
        <v>8</v>
      </c>
      <c r="R17" s="39">
        <v>5</v>
      </c>
      <c r="S17" s="43">
        <v>17</v>
      </c>
      <c r="T17" s="56">
        <v>70</v>
      </c>
      <c r="U17" s="9" t="s">
        <v>29</v>
      </c>
      <c r="V17" s="10" t="s">
        <v>28</v>
      </c>
    </row>
    <row r="18" spans="1:22" ht="15" thickBot="1">
      <c r="B18" s="8"/>
      <c r="C18" s="8"/>
      <c r="D18" s="49"/>
      <c r="E18" s="50"/>
      <c r="F18" s="12"/>
      <c r="G18" s="8"/>
      <c r="H18" s="49"/>
      <c r="I18" s="50"/>
      <c r="J18" s="8"/>
      <c r="K18" s="8"/>
      <c r="L18" s="49"/>
      <c r="M18" s="50"/>
      <c r="N18" s="8"/>
      <c r="O18" s="8"/>
      <c r="P18" s="49"/>
      <c r="Q18" s="50"/>
      <c r="R18" s="8"/>
      <c r="S18" s="8"/>
      <c r="T18" s="55"/>
      <c r="V18" s="8"/>
    </row>
    <row r="19" spans="1:22">
      <c r="A19" s="1" t="s">
        <v>0</v>
      </c>
      <c r="B19" s="2" t="s">
        <v>1</v>
      </c>
      <c r="C19" s="23" t="s">
        <v>2</v>
      </c>
      <c r="D19" s="29" t="s">
        <v>3</v>
      </c>
      <c r="E19" s="30" t="s">
        <v>4</v>
      </c>
      <c r="F19" s="26" t="s">
        <v>5</v>
      </c>
      <c r="G19" s="23" t="s">
        <v>4</v>
      </c>
      <c r="H19" s="29" t="s">
        <v>6</v>
      </c>
      <c r="I19" s="30" t="s">
        <v>4</v>
      </c>
      <c r="J19" s="37" t="s">
        <v>7</v>
      </c>
      <c r="K19" s="41" t="s">
        <v>4</v>
      </c>
      <c r="L19" s="60" t="s">
        <v>136</v>
      </c>
      <c r="M19" s="3" t="s">
        <v>4</v>
      </c>
      <c r="N19" s="37" t="s">
        <v>9</v>
      </c>
      <c r="O19" s="41" t="s">
        <v>4</v>
      </c>
      <c r="P19" s="44" t="s">
        <v>10</v>
      </c>
      <c r="Q19" s="3" t="s">
        <v>4</v>
      </c>
      <c r="R19" s="37" t="s">
        <v>11</v>
      </c>
      <c r="S19" s="41" t="s">
        <v>4</v>
      </c>
      <c r="T19" s="45" t="s">
        <v>12</v>
      </c>
      <c r="U19" s="1" t="s">
        <v>0</v>
      </c>
      <c r="V19" s="2" t="s">
        <v>1</v>
      </c>
    </row>
    <row r="20" spans="1:22">
      <c r="A20" s="4" t="s">
        <v>47</v>
      </c>
      <c r="B20" s="5" t="s">
        <v>48</v>
      </c>
      <c r="C20" s="24">
        <v>62</v>
      </c>
      <c r="D20" s="31">
        <v>7.6</v>
      </c>
      <c r="E20" s="32">
        <v>25</v>
      </c>
      <c r="F20" s="27">
        <v>2.3530092592592591E-3</v>
      </c>
      <c r="G20" s="35">
        <v>0</v>
      </c>
      <c r="H20" s="40">
        <v>9.1203703703703716E-4</v>
      </c>
      <c r="I20" s="7">
        <v>64</v>
      </c>
      <c r="J20" s="38">
        <v>12</v>
      </c>
      <c r="K20" s="42">
        <v>56</v>
      </c>
      <c r="L20" s="31">
        <v>50</v>
      </c>
      <c r="M20" s="7">
        <v>74.100000000000051</v>
      </c>
      <c r="N20" s="38">
        <v>220</v>
      </c>
      <c r="O20" s="42">
        <v>21</v>
      </c>
      <c r="P20" s="31">
        <v>536</v>
      </c>
      <c r="Q20" s="7">
        <v>24</v>
      </c>
      <c r="R20" s="38">
        <v>6</v>
      </c>
      <c r="S20" s="42">
        <v>25</v>
      </c>
      <c r="T20" s="46">
        <v>289.10000000000002</v>
      </c>
      <c r="U20" s="4" t="s">
        <v>47</v>
      </c>
      <c r="V20" s="5" t="s">
        <v>48</v>
      </c>
    </row>
    <row r="21" spans="1:22">
      <c r="A21" s="4" t="s">
        <v>49</v>
      </c>
      <c r="B21" s="5" t="s">
        <v>48</v>
      </c>
      <c r="C21" s="24">
        <v>58</v>
      </c>
      <c r="D21" s="31">
        <v>7.7</v>
      </c>
      <c r="E21" s="32">
        <v>24</v>
      </c>
      <c r="F21" s="27">
        <v>2.2141203703703702E-3</v>
      </c>
      <c r="G21" s="35">
        <v>15</v>
      </c>
      <c r="H21" s="40">
        <v>8.6805555555555551E-4</v>
      </c>
      <c r="I21" s="7">
        <v>75</v>
      </c>
      <c r="J21" s="38">
        <v>8</v>
      </c>
      <c r="K21" s="42">
        <v>40</v>
      </c>
      <c r="L21" s="31">
        <v>42</v>
      </c>
      <c r="M21" s="7">
        <v>60.500000000000036</v>
      </c>
      <c r="N21" s="38">
        <v>198</v>
      </c>
      <c r="O21" s="42">
        <v>16</v>
      </c>
      <c r="P21" s="31">
        <v>488</v>
      </c>
      <c r="Q21" s="7">
        <v>19</v>
      </c>
      <c r="R21" s="38">
        <v>6</v>
      </c>
      <c r="S21" s="42">
        <v>25</v>
      </c>
      <c r="T21" s="46">
        <v>274.5</v>
      </c>
      <c r="U21" s="4" t="s">
        <v>49</v>
      </c>
      <c r="V21" s="5" t="s">
        <v>48</v>
      </c>
    </row>
    <row r="22" spans="1:22">
      <c r="A22" s="4" t="s">
        <v>50</v>
      </c>
      <c r="B22" s="5" t="s">
        <v>44</v>
      </c>
      <c r="C22" s="24">
        <v>61</v>
      </c>
      <c r="D22" s="31">
        <v>8.1999999999999993</v>
      </c>
      <c r="E22" s="32">
        <v>19</v>
      </c>
      <c r="F22" s="27">
        <v>1.9664351851851852E-3</v>
      </c>
      <c r="G22" s="35">
        <v>43</v>
      </c>
      <c r="H22" s="40">
        <v>8.7037037037037042E-4</v>
      </c>
      <c r="I22" s="7">
        <v>75</v>
      </c>
      <c r="J22" s="38">
        <v>10</v>
      </c>
      <c r="K22" s="42">
        <v>48</v>
      </c>
      <c r="L22" s="31">
        <v>20</v>
      </c>
      <c r="M22" s="7">
        <v>23.099999999999994</v>
      </c>
      <c r="N22" s="38">
        <v>203</v>
      </c>
      <c r="O22" s="42">
        <v>17</v>
      </c>
      <c r="P22" s="31">
        <v>462</v>
      </c>
      <c r="Q22" s="7">
        <v>16</v>
      </c>
      <c r="R22" s="38">
        <v>6</v>
      </c>
      <c r="S22" s="42">
        <v>25</v>
      </c>
      <c r="T22" s="46">
        <v>266.10000000000002</v>
      </c>
      <c r="U22" s="4" t="s">
        <v>50</v>
      </c>
      <c r="V22" s="5" t="s">
        <v>44</v>
      </c>
    </row>
    <row r="23" spans="1:22">
      <c r="A23" s="4" t="s">
        <v>51</v>
      </c>
      <c r="B23" s="5" t="s">
        <v>44</v>
      </c>
      <c r="C23" s="24">
        <v>51</v>
      </c>
      <c r="D23" s="31">
        <v>7.8</v>
      </c>
      <c r="E23" s="32">
        <v>23</v>
      </c>
      <c r="F23" s="27">
        <v>2.0636574074074073E-3</v>
      </c>
      <c r="G23" s="35">
        <v>32</v>
      </c>
      <c r="H23" s="40">
        <v>9.9189814814814822E-4</v>
      </c>
      <c r="I23" s="7">
        <v>45</v>
      </c>
      <c r="J23" s="38">
        <v>11</v>
      </c>
      <c r="K23" s="42">
        <v>52</v>
      </c>
      <c r="L23" s="31">
        <v>33</v>
      </c>
      <c r="M23" s="7">
        <v>45.20000000000001</v>
      </c>
      <c r="N23" s="38">
        <v>206</v>
      </c>
      <c r="O23" s="42">
        <v>18</v>
      </c>
      <c r="P23" s="31">
        <v>449</v>
      </c>
      <c r="Q23" s="7">
        <v>15</v>
      </c>
      <c r="R23" s="38">
        <v>6</v>
      </c>
      <c r="S23" s="42">
        <v>25</v>
      </c>
      <c r="T23" s="46">
        <v>255.20000000000002</v>
      </c>
      <c r="U23" s="4" t="s">
        <v>51</v>
      </c>
      <c r="V23" s="5" t="s">
        <v>44</v>
      </c>
    </row>
    <row r="24" spans="1:22">
      <c r="A24" s="4" t="s">
        <v>45</v>
      </c>
      <c r="B24" s="5" t="s">
        <v>46</v>
      </c>
      <c r="C24" s="24">
        <v>62</v>
      </c>
      <c r="D24" s="31">
        <v>7.5</v>
      </c>
      <c r="E24" s="32">
        <v>26</v>
      </c>
      <c r="F24" s="27">
        <v>2.166666666666667E-3</v>
      </c>
      <c r="G24" s="35">
        <v>21</v>
      </c>
      <c r="H24" s="40">
        <v>1.1215277777777777E-3</v>
      </c>
      <c r="I24" s="7">
        <v>12</v>
      </c>
      <c r="J24" s="38">
        <v>7</v>
      </c>
      <c r="K24" s="42">
        <v>36</v>
      </c>
      <c r="L24" s="31">
        <v>46</v>
      </c>
      <c r="M24" s="7">
        <v>67.30000000000004</v>
      </c>
      <c r="N24" s="38">
        <v>218</v>
      </c>
      <c r="O24" s="42">
        <v>20</v>
      </c>
      <c r="P24" s="31">
        <v>551</v>
      </c>
      <c r="Q24" s="7">
        <v>25</v>
      </c>
      <c r="R24" s="38">
        <v>6</v>
      </c>
      <c r="S24" s="42">
        <v>25</v>
      </c>
      <c r="T24" s="46">
        <v>232.30000000000004</v>
      </c>
      <c r="U24" s="4" t="s">
        <v>45</v>
      </c>
      <c r="V24" s="5" t="s">
        <v>46</v>
      </c>
    </row>
    <row r="25" spans="1:22">
      <c r="A25" s="4" t="s">
        <v>39</v>
      </c>
      <c r="B25" s="5" t="s">
        <v>35</v>
      </c>
      <c r="C25" s="24">
        <v>69</v>
      </c>
      <c r="D25" s="31">
        <v>7.8</v>
      </c>
      <c r="E25" s="32">
        <v>23</v>
      </c>
      <c r="F25" s="27">
        <v>1.9502314814814816E-3</v>
      </c>
      <c r="G25" s="35">
        <v>44</v>
      </c>
      <c r="H25" s="40">
        <v>9.4328703703703708E-4</v>
      </c>
      <c r="I25" s="7">
        <v>57</v>
      </c>
      <c r="J25" s="38">
        <v>3</v>
      </c>
      <c r="K25" s="42">
        <v>17</v>
      </c>
      <c r="L25" s="31">
        <v>18</v>
      </c>
      <c r="M25" s="7">
        <v>19.699999999999996</v>
      </c>
      <c r="N25" s="38">
        <v>214</v>
      </c>
      <c r="O25" s="42">
        <v>19</v>
      </c>
      <c r="P25" s="31">
        <v>495</v>
      </c>
      <c r="Q25" s="7">
        <v>20</v>
      </c>
      <c r="R25" s="38">
        <v>6</v>
      </c>
      <c r="S25" s="42">
        <v>25</v>
      </c>
      <c r="T25" s="46">
        <v>224.7</v>
      </c>
      <c r="U25" s="4" t="s">
        <v>39</v>
      </c>
      <c r="V25" s="5" t="s">
        <v>35</v>
      </c>
    </row>
    <row r="26" spans="1:22">
      <c r="A26" s="4" t="s">
        <v>151</v>
      </c>
      <c r="B26" s="5" t="s">
        <v>20</v>
      </c>
      <c r="C26" s="24">
        <v>59</v>
      </c>
      <c r="D26" s="31">
        <v>8.4</v>
      </c>
      <c r="E26" s="32">
        <v>17</v>
      </c>
      <c r="F26" s="27">
        <v>2.1956018518518518E-3</v>
      </c>
      <c r="G26" s="35">
        <v>17</v>
      </c>
      <c r="H26" s="40">
        <v>9.1782407407407405E-4</v>
      </c>
      <c r="I26" s="7">
        <v>63</v>
      </c>
      <c r="J26" s="38">
        <v>10</v>
      </c>
      <c r="K26" s="42">
        <v>48</v>
      </c>
      <c r="L26" s="31">
        <v>19</v>
      </c>
      <c r="M26" s="7">
        <v>21.399999999999995</v>
      </c>
      <c r="N26" s="38">
        <v>185</v>
      </c>
      <c r="O26" s="42">
        <v>13</v>
      </c>
      <c r="P26" s="31">
        <v>454</v>
      </c>
      <c r="Q26" s="7">
        <v>16</v>
      </c>
      <c r="R26" s="38">
        <v>6</v>
      </c>
      <c r="S26" s="42">
        <v>25</v>
      </c>
      <c r="T26" s="46">
        <v>220.4</v>
      </c>
      <c r="U26" s="4" t="s">
        <v>151</v>
      </c>
      <c r="V26" s="5" t="s">
        <v>20</v>
      </c>
    </row>
    <row r="27" spans="1:22">
      <c r="A27" s="4" t="s">
        <v>36</v>
      </c>
      <c r="B27" s="5" t="s">
        <v>22</v>
      </c>
      <c r="C27" s="24">
        <v>64</v>
      </c>
      <c r="D27" s="31">
        <v>7.8</v>
      </c>
      <c r="E27" s="32">
        <v>23</v>
      </c>
      <c r="F27" s="27">
        <v>1.9837962962962964E-3</v>
      </c>
      <c r="G27" s="35">
        <v>41</v>
      </c>
      <c r="H27" s="31"/>
      <c r="I27" s="7">
        <v>0</v>
      </c>
      <c r="J27" s="38">
        <v>4</v>
      </c>
      <c r="K27" s="42">
        <v>22</v>
      </c>
      <c r="L27" s="31">
        <v>44</v>
      </c>
      <c r="M27" s="7">
        <v>63.900000000000041</v>
      </c>
      <c r="N27" s="38">
        <v>198</v>
      </c>
      <c r="O27" s="42">
        <v>16</v>
      </c>
      <c r="P27" s="31">
        <v>512</v>
      </c>
      <c r="Q27" s="7">
        <v>21</v>
      </c>
      <c r="R27" s="38">
        <v>5</v>
      </c>
      <c r="S27" s="42">
        <v>17</v>
      </c>
      <c r="T27" s="46">
        <v>203.90000000000003</v>
      </c>
      <c r="U27" s="4" t="s">
        <v>36</v>
      </c>
      <c r="V27" s="5" t="s">
        <v>22</v>
      </c>
    </row>
    <row r="28" spans="1:22">
      <c r="A28" s="4" t="s">
        <v>144</v>
      </c>
      <c r="B28" s="5" t="s">
        <v>26</v>
      </c>
      <c r="C28" s="24">
        <v>66</v>
      </c>
      <c r="D28" s="31">
        <v>8.5</v>
      </c>
      <c r="E28" s="32">
        <v>16</v>
      </c>
      <c r="F28" s="27">
        <v>2.2094907407407406E-3</v>
      </c>
      <c r="G28" s="35">
        <v>16</v>
      </c>
      <c r="H28" s="40">
        <v>1.0925925925925925E-3</v>
      </c>
      <c r="I28" s="7">
        <v>19</v>
      </c>
      <c r="J28" s="38">
        <v>6</v>
      </c>
      <c r="K28" s="42">
        <v>32</v>
      </c>
      <c r="L28" s="31">
        <v>29</v>
      </c>
      <c r="M28" s="7">
        <v>38.4</v>
      </c>
      <c r="N28" s="38">
        <v>201</v>
      </c>
      <c r="O28" s="42">
        <v>16</v>
      </c>
      <c r="P28" s="31">
        <v>554</v>
      </c>
      <c r="Q28" s="7">
        <v>25</v>
      </c>
      <c r="R28" s="38">
        <v>6</v>
      </c>
      <c r="S28" s="42">
        <v>25</v>
      </c>
      <c r="T28" s="46">
        <v>187.4</v>
      </c>
      <c r="U28" s="4" t="s">
        <v>144</v>
      </c>
      <c r="V28" s="5" t="s">
        <v>26</v>
      </c>
    </row>
    <row r="29" spans="1:22">
      <c r="A29" s="4" t="s">
        <v>43</v>
      </c>
      <c r="B29" s="5" t="s">
        <v>44</v>
      </c>
      <c r="C29" s="24">
        <v>62</v>
      </c>
      <c r="D29" s="31">
        <v>8.1999999999999993</v>
      </c>
      <c r="E29" s="32">
        <v>19</v>
      </c>
      <c r="F29" s="27">
        <v>2.0729166666666665E-3</v>
      </c>
      <c r="G29" s="35">
        <v>31</v>
      </c>
      <c r="H29" s="40">
        <v>1.0474537037037037E-3</v>
      </c>
      <c r="I29" s="7">
        <v>31</v>
      </c>
      <c r="J29" s="38">
        <v>5</v>
      </c>
      <c r="K29" s="42">
        <v>27</v>
      </c>
      <c r="L29" s="31">
        <v>22</v>
      </c>
      <c r="M29" s="7">
        <v>26.499999999999993</v>
      </c>
      <c r="N29" s="38">
        <v>164</v>
      </c>
      <c r="O29" s="42">
        <v>8</v>
      </c>
      <c r="P29" s="31">
        <v>464</v>
      </c>
      <c r="Q29" s="7">
        <v>17</v>
      </c>
      <c r="R29" s="38">
        <v>6</v>
      </c>
      <c r="S29" s="42">
        <v>25</v>
      </c>
      <c r="T29" s="46">
        <v>184.5</v>
      </c>
      <c r="U29" s="4" t="s">
        <v>43</v>
      </c>
      <c r="V29" s="5" t="s">
        <v>44</v>
      </c>
    </row>
    <row r="30" spans="1:22">
      <c r="A30" s="4" t="s">
        <v>34</v>
      </c>
      <c r="B30" s="5" t="s">
        <v>35</v>
      </c>
      <c r="C30" s="24">
        <v>66</v>
      </c>
      <c r="D30" s="31">
        <v>8</v>
      </c>
      <c r="E30" s="32">
        <v>21</v>
      </c>
      <c r="F30" s="27">
        <v>2.0949074074074073E-3</v>
      </c>
      <c r="G30" s="35">
        <v>28</v>
      </c>
      <c r="H30" s="40">
        <v>1.1435185185185183E-3</v>
      </c>
      <c r="I30" s="7">
        <v>7</v>
      </c>
      <c r="J30" s="38">
        <v>5</v>
      </c>
      <c r="K30" s="42">
        <v>27</v>
      </c>
      <c r="L30" s="31">
        <v>21</v>
      </c>
      <c r="M30" s="7">
        <v>24.799999999999994</v>
      </c>
      <c r="N30" s="38">
        <v>207</v>
      </c>
      <c r="O30" s="42">
        <v>18</v>
      </c>
      <c r="P30" s="31">
        <v>537</v>
      </c>
      <c r="Q30" s="7">
        <v>24</v>
      </c>
      <c r="R30" s="38">
        <v>6</v>
      </c>
      <c r="S30" s="42">
        <v>25</v>
      </c>
      <c r="T30" s="46">
        <v>174.8</v>
      </c>
      <c r="U30" s="4" t="s">
        <v>34</v>
      </c>
      <c r="V30" s="5" t="s">
        <v>35</v>
      </c>
    </row>
    <row r="31" spans="1:22">
      <c r="A31" s="4" t="s">
        <v>42</v>
      </c>
      <c r="B31" s="5" t="s">
        <v>20</v>
      </c>
      <c r="C31" s="24">
        <v>65</v>
      </c>
      <c r="D31" s="31">
        <v>8.3000000000000007</v>
      </c>
      <c r="E31" s="32">
        <v>18</v>
      </c>
      <c r="F31" s="27">
        <v>2.0682870370370373E-3</v>
      </c>
      <c r="G31" s="35">
        <v>31</v>
      </c>
      <c r="H31" s="40">
        <v>1.1620370370370372E-3</v>
      </c>
      <c r="I31" s="7">
        <v>2</v>
      </c>
      <c r="J31" s="38">
        <v>8</v>
      </c>
      <c r="K31" s="42">
        <v>40</v>
      </c>
      <c r="L31" s="31">
        <v>19</v>
      </c>
      <c r="M31" s="7">
        <v>21.399999999999995</v>
      </c>
      <c r="N31" s="38">
        <v>191</v>
      </c>
      <c r="O31" s="42">
        <v>14</v>
      </c>
      <c r="P31" s="31">
        <v>450</v>
      </c>
      <c r="Q31" s="7">
        <v>15</v>
      </c>
      <c r="R31" s="38">
        <v>6</v>
      </c>
      <c r="S31" s="42">
        <v>25</v>
      </c>
      <c r="T31" s="46">
        <v>166.39999999999998</v>
      </c>
      <c r="U31" s="4" t="s">
        <v>42</v>
      </c>
      <c r="V31" s="5" t="s">
        <v>20</v>
      </c>
    </row>
    <row r="32" spans="1:22">
      <c r="A32" s="4" t="s">
        <v>37</v>
      </c>
      <c r="B32" s="5" t="s">
        <v>38</v>
      </c>
      <c r="C32" s="24">
        <v>60</v>
      </c>
      <c r="D32" s="31">
        <v>7.9</v>
      </c>
      <c r="E32" s="32">
        <v>22</v>
      </c>
      <c r="F32" s="27">
        <v>2.135416666666667E-3</v>
      </c>
      <c r="G32" s="35">
        <v>24</v>
      </c>
      <c r="H32" s="40">
        <v>1.1273148148148147E-3</v>
      </c>
      <c r="I32" s="7">
        <v>11</v>
      </c>
      <c r="J32" s="38">
        <v>4</v>
      </c>
      <c r="K32" s="42">
        <v>22</v>
      </c>
      <c r="L32" s="31">
        <v>26</v>
      </c>
      <c r="M32" s="7">
        <v>33.29999999999999</v>
      </c>
      <c r="N32" s="38">
        <v>191</v>
      </c>
      <c r="O32" s="42">
        <v>14</v>
      </c>
      <c r="P32" s="31">
        <v>453</v>
      </c>
      <c r="Q32" s="7">
        <v>16</v>
      </c>
      <c r="R32" s="38">
        <v>5</v>
      </c>
      <c r="S32" s="42">
        <v>17</v>
      </c>
      <c r="T32" s="46">
        <v>159.29999999999998</v>
      </c>
      <c r="U32" s="4" t="s">
        <v>37</v>
      </c>
      <c r="V32" s="5" t="s">
        <v>38</v>
      </c>
    </row>
    <row r="33" spans="1:22">
      <c r="A33" s="4" t="s">
        <v>40</v>
      </c>
      <c r="B33" s="5" t="s">
        <v>111</v>
      </c>
      <c r="C33" s="24">
        <v>65</v>
      </c>
      <c r="D33" s="31">
        <v>8</v>
      </c>
      <c r="E33" s="32">
        <v>21</v>
      </c>
      <c r="F33" s="27">
        <v>1.9502314814814816E-3</v>
      </c>
      <c r="G33" s="35">
        <v>44</v>
      </c>
      <c r="H33" s="40">
        <v>1.4027777777777777E-3</v>
      </c>
      <c r="I33" s="7">
        <v>0</v>
      </c>
      <c r="J33" s="38">
        <v>3</v>
      </c>
      <c r="K33" s="42">
        <v>17</v>
      </c>
      <c r="L33" s="31">
        <v>13</v>
      </c>
      <c r="M33" s="7">
        <v>11.2</v>
      </c>
      <c r="N33" s="38">
        <v>207</v>
      </c>
      <c r="O33" s="42">
        <v>18</v>
      </c>
      <c r="P33" s="31">
        <v>453</v>
      </c>
      <c r="Q33" s="7">
        <v>16</v>
      </c>
      <c r="R33" s="38">
        <v>6</v>
      </c>
      <c r="S33" s="42">
        <v>25</v>
      </c>
      <c r="T33" s="46">
        <v>152.19999999999999</v>
      </c>
      <c r="U33" s="4" t="s">
        <v>40</v>
      </c>
      <c r="V33" s="5" t="s">
        <v>111</v>
      </c>
    </row>
    <row r="34" spans="1:22" ht="15" thickBot="1">
      <c r="A34" s="9" t="s">
        <v>141</v>
      </c>
      <c r="B34" s="10" t="s">
        <v>22</v>
      </c>
      <c r="C34" s="25">
        <v>81</v>
      </c>
      <c r="D34" s="33">
        <v>8.4</v>
      </c>
      <c r="E34" s="34">
        <v>17</v>
      </c>
      <c r="F34" s="28">
        <v>2.6875000000000002E-3</v>
      </c>
      <c r="G34" s="36">
        <v>0</v>
      </c>
      <c r="H34" s="53">
        <v>1.3981481481481481E-3</v>
      </c>
      <c r="I34" s="11">
        <v>0</v>
      </c>
      <c r="J34" s="39">
        <v>0</v>
      </c>
      <c r="K34" s="43">
        <v>0</v>
      </c>
      <c r="L34" s="33">
        <v>19</v>
      </c>
      <c r="M34" s="11">
        <v>21.399999999999995</v>
      </c>
      <c r="N34" s="39">
        <v>195</v>
      </c>
      <c r="O34" s="43">
        <v>15</v>
      </c>
      <c r="P34" s="33">
        <v>562</v>
      </c>
      <c r="Q34" s="11">
        <v>26</v>
      </c>
      <c r="R34" s="39">
        <v>5</v>
      </c>
      <c r="S34" s="43">
        <v>17</v>
      </c>
      <c r="T34" s="56">
        <v>96.399999999999991</v>
      </c>
      <c r="U34" s="9" t="s">
        <v>141</v>
      </c>
      <c r="V34" s="10" t="s">
        <v>22</v>
      </c>
    </row>
    <row r="35" spans="1:22" ht="15" thickBot="1">
      <c r="B35" s="8"/>
      <c r="C35" s="8"/>
      <c r="D35" s="49"/>
      <c r="E35" s="50"/>
      <c r="F35" s="8"/>
      <c r="G35" s="8"/>
      <c r="H35" s="49"/>
      <c r="I35" s="50"/>
      <c r="J35" s="8"/>
      <c r="K35" s="8"/>
      <c r="L35" s="49"/>
      <c r="M35" s="50"/>
      <c r="N35" s="8"/>
      <c r="O35" s="8"/>
      <c r="P35" s="49"/>
      <c r="Q35" s="50"/>
      <c r="R35" s="8"/>
      <c r="S35" s="8"/>
      <c r="T35" s="55"/>
      <c r="V35" s="8"/>
    </row>
    <row r="36" spans="1:22">
      <c r="A36" s="1" t="s">
        <v>0</v>
      </c>
      <c r="B36" s="2" t="s">
        <v>1</v>
      </c>
      <c r="C36" s="23" t="s">
        <v>2</v>
      </c>
      <c r="D36" s="29" t="s">
        <v>3</v>
      </c>
      <c r="E36" s="30" t="s">
        <v>4</v>
      </c>
      <c r="F36" s="26" t="s">
        <v>5</v>
      </c>
      <c r="G36" s="23" t="s">
        <v>4</v>
      </c>
      <c r="H36" s="29" t="s">
        <v>6</v>
      </c>
      <c r="I36" s="30" t="s">
        <v>4</v>
      </c>
      <c r="J36" s="37" t="s">
        <v>7</v>
      </c>
      <c r="K36" s="41" t="s">
        <v>4</v>
      </c>
      <c r="L36" s="60" t="s">
        <v>136</v>
      </c>
      <c r="M36" s="3" t="s">
        <v>4</v>
      </c>
      <c r="N36" s="37" t="s">
        <v>9</v>
      </c>
      <c r="O36" s="41" t="s">
        <v>4</v>
      </c>
      <c r="P36" s="44" t="s">
        <v>10</v>
      </c>
      <c r="Q36" s="3" t="s">
        <v>4</v>
      </c>
      <c r="R36" s="37" t="s">
        <v>11</v>
      </c>
      <c r="S36" s="41" t="s">
        <v>4</v>
      </c>
      <c r="T36" s="45" t="s">
        <v>12</v>
      </c>
      <c r="U36" s="1" t="s">
        <v>0</v>
      </c>
      <c r="V36" s="2" t="s">
        <v>1</v>
      </c>
    </row>
    <row r="37" spans="1:22">
      <c r="A37" s="4" t="s">
        <v>66</v>
      </c>
      <c r="B37" s="5" t="s">
        <v>20</v>
      </c>
      <c r="C37" s="24">
        <v>44</v>
      </c>
      <c r="D37" s="31">
        <v>7.9</v>
      </c>
      <c r="E37" s="32">
        <v>24</v>
      </c>
      <c r="F37" s="27">
        <v>2.0416666666666669E-3</v>
      </c>
      <c r="G37" s="35">
        <v>36</v>
      </c>
      <c r="H37" s="40">
        <v>1.0335648148148148E-3</v>
      </c>
      <c r="I37" s="7">
        <v>43</v>
      </c>
      <c r="J37" s="38">
        <v>20</v>
      </c>
      <c r="K37" s="42">
        <v>86</v>
      </c>
      <c r="L37" s="31">
        <v>30</v>
      </c>
      <c r="M37" s="7">
        <v>48.499999999999979</v>
      </c>
      <c r="N37" s="38">
        <v>193</v>
      </c>
      <c r="O37" s="42">
        <v>17</v>
      </c>
      <c r="P37" s="31">
        <v>413</v>
      </c>
      <c r="Q37" s="7">
        <v>14</v>
      </c>
      <c r="R37" s="38">
        <v>6</v>
      </c>
      <c r="S37" s="42">
        <v>25</v>
      </c>
      <c r="T37" s="46">
        <v>293.5</v>
      </c>
      <c r="U37" s="4" t="s">
        <v>66</v>
      </c>
      <c r="V37" s="5" t="s">
        <v>20</v>
      </c>
    </row>
    <row r="38" spans="1:22">
      <c r="A38" s="4" t="s">
        <v>67</v>
      </c>
      <c r="B38" s="5" t="s">
        <v>18</v>
      </c>
      <c r="C38" s="24">
        <v>44</v>
      </c>
      <c r="D38" s="31">
        <v>8</v>
      </c>
      <c r="E38" s="32">
        <v>23</v>
      </c>
      <c r="F38" s="27">
        <v>1.960648148148148E-3</v>
      </c>
      <c r="G38" s="35">
        <v>45</v>
      </c>
      <c r="H38" s="40">
        <v>9.3055555555555545E-4</v>
      </c>
      <c r="I38" s="7">
        <v>69</v>
      </c>
      <c r="J38" s="38">
        <v>9</v>
      </c>
      <c r="K38" s="42">
        <v>49</v>
      </c>
      <c r="L38" s="31">
        <v>27</v>
      </c>
      <c r="M38" s="7">
        <v>42.799999999999983</v>
      </c>
      <c r="N38" s="38">
        <v>209</v>
      </c>
      <c r="O38" s="42">
        <v>20</v>
      </c>
      <c r="P38" s="31">
        <v>413</v>
      </c>
      <c r="Q38" s="7">
        <v>14</v>
      </c>
      <c r="R38" s="38">
        <v>6</v>
      </c>
      <c r="S38" s="42">
        <v>25</v>
      </c>
      <c r="T38" s="46">
        <v>287.79999999999995</v>
      </c>
      <c r="U38" s="4" t="s">
        <v>67</v>
      </c>
      <c r="V38" s="5" t="s">
        <v>18</v>
      </c>
    </row>
    <row r="39" spans="1:22">
      <c r="A39" s="4" t="s">
        <v>63</v>
      </c>
      <c r="B39" s="5" t="s">
        <v>64</v>
      </c>
      <c r="C39" s="24">
        <v>56</v>
      </c>
      <c r="D39" s="31">
        <v>8</v>
      </c>
      <c r="E39" s="32">
        <v>23</v>
      </c>
      <c r="F39" s="27">
        <v>1.8854166666666665E-3</v>
      </c>
      <c r="G39" s="35">
        <v>54</v>
      </c>
      <c r="H39" s="40">
        <v>1.0659722222222223E-3</v>
      </c>
      <c r="I39" s="7">
        <v>35</v>
      </c>
      <c r="J39" s="38">
        <v>8</v>
      </c>
      <c r="K39" s="42">
        <v>45</v>
      </c>
      <c r="L39" s="31">
        <v>12</v>
      </c>
      <c r="M39" s="7">
        <v>14.3</v>
      </c>
      <c r="N39" s="38">
        <v>209</v>
      </c>
      <c r="O39" s="42">
        <v>20</v>
      </c>
      <c r="P39" s="31">
        <v>425</v>
      </c>
      <c r="Q39" s="7">
        <v>15</v>
      </c>
      <c r="R39" s="38">
        <v>6</v>
      </c>
      <c r="S39" s="42">
        <v>25</v>
      </c>
      <c r="T39" s="46">
        <v>231.3</v>
      </c>
      <c r="U39" s="4" t="s">
        <v>63</v>
      </c>
      <c r="V39" s="5" t="s">
        <v>64</v>
      </c>
    </row>
    <row r="40" spans="1:22">
      <c r="A40" s="4" t="s">
        <v>60</v>
      </c>
      <c r="B40" s="5" t="s">
        <v>18</v>
      </c>
      <c r="C40" s="24">
        <v>57</v>
      </c>
      <c r="D40" s="31">
        <v>7.8</v>
      </c>
      <c r="E40" s="32">
        <v>25</v>
      </c>
      <c r="F40" s="27">
        <v>2.0451388888888893E-3</v>
      </c>
      <c r="G40" s="35">
        <v>36</v>
      </c>
      <c r="H40" s="40">
        <v>1.0138888888888888E-3</v>
      </c>
      <c r="I40" s="7">
        <v>48</v>
      </c>
      <c r="J40" s="38">
        <v>6</v>
      </c>
      <c r="K40" s="42">
        <v>36</v>
      </c>
      <c r="L40" s="31">
        <v>13</v>
      </c>
      <c r="M40" s="7">
        <v>16.2</v>
      </c>
      <c r="N40" s="38">
        <v>215</v>
      </c>
      <c r="O40" s="42">
        <v>22</v>
      </c>
      <c r="P40" s="31">
        <v>483</v>
      </c>
      <c r="Q40" s="7">
        <v>21</v>
      </c>
      <c r="R40" s="38">
        <v>6</v>
      </c>
      <c r="S40" s="42">
        <v>25</v>
      </c>
      <c r="T40" s="46">
        <v>229.2</v>
      </c>
      <c r="U40" s="4" t="s">
        <v>60</v>
      </c>
      <c r="V40" s="5" t="s">
        <v>18</v>
      </c>
    </row>
    <row r="41" spans="1:22">
      <c r="A41" s="4" t="s">
        <v>55</v>
      </c>
      <c r="B41" s="5" t="s">
        <v>22</v>
      </c>
      <c r="C41" s="24">
        <v>49</v>
      </c>
      <c r="D41" s="31">
        <v>7.9</v>
      </c>
      <c r="E41" s="32">
        <v>24</v>
      </c>
      <c r="F41" s="27">
        <v>1.9861111111111108E-3</v>
      </c>
      <c r="G41" s="35">
        <v>42</v>
      </c>
      <c r="H41" s="31"/>
      <c r="I41" s="7">
        <v>0</v>
      </c>
      <c r="J41" s="38">
        <v>9</v>
      </c>
      <c r="K41" s="42">
        <v>49</v>
      </c>
      <c r="L41" s="31">
        <v>37</v>
      </c>
      <c r="M41" s="7">
        <v>61.799999999999969</v>
      </c>
      <c r="N41" s="38">
        <v>201</v>
      </c>
      <c r="O41" s="42">
        <v>18</v>
      </c>
      <c r="P41" s="31">
        <v>386</v>
      </c>
      <c r="Q41" s="7">
        <v>11</v>
      </c>
      <c r="R41" s="38">
        <v>5</v>
      </c>
      <c r="S41" s="42">
        <v>17</v>
      </c>
      <c r="T41" s="46">
        <v>222.79999999999995</v>
      </c>
      <c r="U41" s="4" t="s">
        <v>55</v>
      </c>
      <c r="V41" s="5" t="s">
        <v>22</v>
      </c>
    </row>
    <row r="42" spans="1:22">
      <c r="A42" s="4" t="s">
        <v>52</v>
      </c>
      <c r="B42" s="5" t="s">
        <v>53</v>
      </c>
      <c r="C42" s="24">
        <v>66</v>
      </c>
      <c r="D42" s="31">
        <v>7.7</v>
      </c>
      <c r="E42" s="32">
        <v>26</v>
      </c>
      <c r="F42" s="27">
        <v>1.9293981481481482E-3</v>
      </c>
      <c r="G42" s="35">
        <v>49</v>
      </c>
      <c r="H42" s="31"/>
      <c r="I42" s="7">
        <v>0</v>
      </c>
      <c r="J42" s="38">
        <v>5</v>
      </c>
      <c r="K42" s="42">
        <v>31</v>
      </c>
      <c r="L42" s="31">
        <v>27</v>
      </c>
      <c r="M42" s="7">
        <v>42.799999999999983</v>
      </c>
      <c r="N42" s="38">
        <v>208</v>
      </c>
      <c r="O42" s="42">
        <v>20</v>
      </c>
      <c r="P42" s="31">
        <v>467</v>
      </c>
      <c r="Q42" s="7">
        <v>19</v>
      </c>
      <c r="R42" s="38">
        <v>6</v>
      </c>
      <c r="S42" s="42">
        <v>25</v>
      </c>
      <c r="T42" s="46">
        <v>212.79999999999998</v>
      </c>
      <c r="U42" s="4" t="s">
        <v>52</v>
      </c>
      <c r="V42" s="5" t="s">
        <v>53</v>
      </c>
    </row>
    <row r="43" spans="1:22">
      <c r="A43" s="4" t="s">
        <v>54</v>
      </c>
      <c r="B43" s="5" t="s">
        <v>22</v>
      </c>
      <c r="C43" s="24">
        <v>54</v>
      </c>
      <c r="D43" s="31">
        <v>7.8</v>
      </c>
      <c r="E43" s="32">
        <v>25</v>
      </c>
      <c r="F43" s="27">
        <v>2.0150462962962965E-3</v>
      </c>
      <c r="G43" s="35">
        <v>39</v>
      </c>
      <c r="H43" s="31"/>
      <c r="I43" s="7">
        <v>0</v>
      </c>
      <c r="J43" s="38">
        <v>8</v>
      </c>
      <c r="K43" s="42">
        <v>45</v>
      </c>
      <c r="L43" s="31">
        <v>31</v>
      </c>
      <c r="M43" s="7">
        <v>50.399999999999977</v>
      </c>
      <c r="N43" s="38">
        <v>209</v>
      </c>
      <c r="O43" s="42">
        <v>20</v>
      </c>
      <c r="P43" s="31">
        <v>441</v>
      </c>
      <c r="Q43" s="7">
        <v>16</v>
      </c>
      <c r="R43" s="38">
        <v>4</v>
      </c>
      <c r="S43" s="42">
        <v>9</v>
      </c>
      <c r="T43" s="46">
        <v>204.39999999999998</v>
      </c>
      <c r="U43" s="4" t="s">
        <v>54</v>
      </c>
      <c r="V43" s="5" t="s">
        <v>22</v>
      </c>
    </row>
    <row r="44" spans="1:22">
      <c r="A44" s="4" t="s">
        <v>65</v>
      </c>
      <c r="B44" s="5" t="s">
        <v>20</v>
      </c>
      <c r="C44" s="24">
        <v>51</v>
      </c>
      <c r="D44" s="31">
        <v>8.1999999999999993</v>
      </c>
      <c r="E44" s="32">
        <v>21</v>
      </c>
      <c r="F44" s="27">
        <v>2.023148148148148E-3</v>
      </c>
      <c r="G44" s="35">
        <v>38</v>
      </c>
      <c r="H44" s="40">
        <v>1.2638888888888888E-3</v>
      </c>
      <c r="I44" s="7">
        <v>0</v>
      </c>
      <c r="J44" s="38">
        <v>8</v>
      </c>
      <c r="K44" s="42">
        <v>45</v>
      </c>
      <c r="L44" s="31">
        <v>6</v>
      </c>
      <c r="M44" s="7">
        <v>2.9</v>
      </c>
      <c r="N44" s="38">
        <v>195</v>
      </c>
      <c r="O44" s="42">
        <v>17</v>
      </c>
      <c r="P44" s="31">
        <v>389</v>
      </c>
      <c r="Q44" s="7">
        <v>11</v>
      </c>
      <c r="R44" s="38">
        <v>6</v>
      </c>
      <c r="S44" s="42">
        <v>25</v>
      </c>
      <c r="T44" s="46">
        <v>159.9</v>
      </c>
      <c r="U44" s="4" t="s">
        <v>65</v>
      </c>
      <c r="V44" s="5" t="s">
        <v>20</v>
      </c>
    </row>
    <row r="45" spans="1:22">
      <c r="A45" s="4" t="s">
        <v>56</v>
      </c>
      <c r="B45" s="5" t="s">
        <v>57</v>
      </c>
      <c r="C45" s="24">
        <v>64</v>
      </c>
      <c r="D45" s="31">
        <v>8</v>
      </c>
      <c r="E45" s="32">
        <v>23</v>
      </c>
      <c r="F45" s="27">
        <v>1.9479166666666664E-3</v>
      </c>
      <c r="G45" s="35">
        <v>47</v>
      </c>
      <c r="H45" s="31"/>
      <c r="I45" s="7">
        <v>0</v>
      </c>
      <c r="J45" s="38">
        <v>4</v>
      </c>
      <c r="K45" s="42">
        <v>26</v>
      </c>
      <c r="L45" s="31">
        <v>5</v>
      </c>
      <c r="M45" s="7">
        <v>1</v>
      </c>
      <c r="N45" s="38">
        <v>186</v>
      </c>
      <c r="O45" s="42">
        <v>15</v>
      </c>
      <c r="P45" s="31">
        <v>477</v>
      </c>
      <c r="Q45" s="7">
        <v>20</v>
      </c>
      <c r="R45" s="38">
        <v>6</v>
      </c>
      <c r="S45" s="42">
        <v>25</v>
      </c>
      <c r="T45" s="46">
        <v>157</v>
      </c>
      <c r="U45" s="4" t="s">
        <v>56</v>
      </c>
      <c r="V45" s="5" t="s">
        <v>57</v>
      </c>
    </row>
    <row r="46" spans="1:22">
      <c r="A46" s="4" t="s">
        <v>58</v>
      </c>
      <c r="B46" s="5" t="s">
        <v>59</v>
      </c>
      <c r="C46" s="24">
        <v>60</v>
      </c>
      <c r="D46" s="31">
        <v>8.4</v>
      </c>
      <c r="E46" s="32">
        <v>19</v>
      </c>
      <c r="F46" s="27">
        <v>2.3055555555555555E-3</v>
      </c>
      <c r="G46" s="35">
        <v>7</v>
      </c>
      <c r="H46" s="40">
        <v>1.0104166666666666E-3</v>
      </c>
      <c r="I46" s="7">
        <v>49</v>
      </c>
      <c r="J46" s="38">
        <v>1</v>
      </c>
      <c r="K46" s="42">
        <v>8</v>
      </c>
      <c r="L46" s="31">
        <v>6</v>
      </c>
      <c r="M46" s="7">
        <v>2.9</v>
      </c>
      <c r="N46" s="38">
        <v>172</v>
      </c>
      <c r="O46" s="42">
        <v>12</v>
      </c>
      <c r="P46" s="31">
        <v>431</v>
      </c>
      <c r="Q46" s="7">
        <v>15</v>
      </c>
      <c r="R46" s="38">
        <v>6</v>
      </c>
      <c r="S46" s="42">
        <v>25</v>
      </c>
      <c r="T46" s="46">
        <v>137.9</v>
      </c>
      <c r="U46" s="4" t="s">
        <v>58</v>
      </c>
      <c r="V46" s="5" t="s">
        <v>59</v>
      </c>
    </row>
    <row r="47" spans="1:22">
      <c r="A47" s="4" t="s">
        <v>61</v>
      </c>
      <c r="B47" s="5" t="s">
        <v>62</v>
      </c>
      <c r="C47" s="24">
        <v>57</v>
      </c>
      <c r="D47" s="31">
        <v>8.3000000000000007</v>
      </c>
      <c r="E47" s="32">
        <v>20</v>
      </c>
      <c r="F47" s="27">
        <v>2.0243055555555557E-3</v>
      </c>
      <c r="G47" s="35">
        <v>38</v>
      </c>
      <c r="H47" s="31"/>
      <c r="I47" s="7">
        <v>0</v>
      </c>
      <c r="J47" s="38">
        <v>1</v>
      </c>
      <c r="K47" s="42">
        <v>8</v>
      </c>
      <c r="L47" s="31">
        <v>15</v>
      </c>
      <c r="M47" s="7">
        <v>19.999999999999996</v>
      </c>
      <c r="N47" s="38">
        <v>192</v>
      </c>
      <c r="O47" s="42">
        <v>16</v>
      </c>
      <c r="P47" s="31">
        <v>402</v>
      </c>
      <c r="Q47" s="7">
        <v>13</v>
      </c>
      <c r="R47" s="38">
        <v>5.5</v>
      </c>
      <c r="S47" s="42">
        <v>21</v>
      </c>
      <c r="T47" s="46">
        <v>136</v>
      </c>
      <c r="U47" s="4" t="s">
        <v>61</v>
      </c>
      <c r="V47" s="5" t="s">
        <v>62</v>
      </c>
    </row>
    <row r="48" spans="1:22">
      <c r="A48" s="4" t="s">
        <v>149</v>
      </c>
      <c r="B48" s="5" t="s">
        <v>62</v>
      </c>
      <c r="C48" s="24">
        <v>52.5</v>
      </c>
      <c r="D48" s="31">
        <v>8.9</v>
      </c>
      <c r="E48" s="32">
        <v>14</v>
      </c>
      <c r="F48" s="27">
        <v>2.2731481481481483E-3</v>
      </c>
      <c r="G48" s="35">
        <v>11</v>
      </c>
      <c r="H48" s="40">
        <v>1.0787037037037037E-3</v>
      </c>
      <c r="I48" s="7">
        <v>32</v>
      </c>
      <c r="J48" s="38">
        <v>1</v>
      </c>
      <c r="K48" s="42">
        <v>8</v>
      </c>
      <c r="L48" s="31">
        <v>5</v>
      </c>
      <c r="M48" s="7">
        <v>1</v>
      </c>
      <c r="N48" s="38">
        <v>183</v>
      </c>
      <c r="O48" s="42">
        <v>14</v>
      </c>
      <c r="P48" s="31">
        <v>450</v>
      </c>
      <c r="Q48" s="7">
        <v>17</v>
      </c>
      <c r="R48" s="38">
        <v>6</v>
      </c>
      <c r="S48" s="42">
        <v>25</v>
      </c>
      <c r="T48" s="46">
        <v>122</v>
      </c>
      <c r="U48" s="4" t="s">
        <v>149</v>
      </c>
      <c r="V48" s="5" t="s">
        <v>62</v>
      </c>
    </row>
    <row r="49" spans="1:22" ht="15" thickBot="1">
      <c r="A49" s="9" t="s">
        <v>143</v>
      </c>
      <c r="B49" s="10" t="s">
        <v>117</v>
      </c>
      <c r="C49" s="25">
        <v>88.5</v>
      </c>
      <c r="D49" s="33">
        <v>8.8000000000000007</v>
      </c>
      <c r="E49" s="34">
        <v>15</v>
      </c>
      <c r="F49" s="28">
        <v>2.7303240740740743E-3</v>
      </c>
      <c r="G49" s="36">
        <v>0</v>
      </c>
      <c r="H49" s="53">
        <v>1.5706018518518519E-3</v>
      </c>
      <c r="I49" s="11">
        <v>0</v>
      </c>
      <c r="J49" s="39">
        <v>0</v>
      </c>
      <c r="K49" s="43">
        <v>0</v>
      </c>
      <c r="L49" s="33">
        <v>4</v>
      </c>
      <c r="M49" s="11">
        <v>0</v>
      </c>
      <c r="N49" s="39">
        <v>189</v>
      </c>
      <c r="O49" s="43">
        <v>16</v>
      </c>
      <c r="P49" s="33">
        <v>538</v>
      </c>
      <c r="Q49" s="11">
        <v>26</v>
      </c>
      <c r="R49" s="39">
        <v>6</v>
      </c>
      <c r="S49" s="43">
        <v>25</v>
      </c>
      <c r="T49" s="56">
        <v>82</v>
      </c>
      <c r="U49" s="9" t="s">
        <v>143</v>
      </c>
      <c r="V49" s="10" t="s">
        <v>117</v>
      </c>
    </row>
    <row r="50" spans="1:22" ht="15" thickBot="1">
      <c r="D50" s="51"/>
      <c r="E50" s="52"/>
      <c r="H50" s="51"/>
      <c r="I50" s="52"/>
      <c r="L50" s="51"/>
      <c r="M50" s="52"/>
      <c r="P50" s="51"/>
      <c r="Q50" s="52"/>
      <c r="T50" s="57"/>
    </row>
    <row r="51" spans="1:22">
      <c r="A51" s="1" t="s">
        <v>0</v>
      </c>
      <c r="B51" s="2" t="s">
        <v>1</v>
      </c>
      <c r="C51" s="23" t="s">
        <v>2</v>
      </c>
      <c r="D51" s="29" t="s">
        <v>3</v>
      </c>
      <c r="E51" s="30" t="s">
        <v>4</v>
      </c>
      <c r="F51" s="26" t="s">
        <v>5</v>
      </c>
      <c r="G51" s="23" t="s">
        <v>4</v>
      </c>
      <c r="H51" s="29" t="s">
        <v>6</v>
      </c>
      <c r="I51" s="30" t="s">
        <v>4</v>
      </c>
      <c r="J51" s="59" t="s">
        <v>68</v>
      </c>
      <c r="K51" s="41" t="s">
        <v>4</v>
      </c>
      <c r="L51" s="44" t="s">
        <v>8</v>
      </c>
      <c r="M51" s="3" t="s">
        <v>4</v>
      </c>
      <c r="N51" s="37" t="s">
        <v>9</v>
      </c>
      <c r="O51" s="41" t="s">
        <v>4</v>
      </c>
      <c r="P51" s="44" t="s">
        <v>10</v>
      </c>
      <c r="Q51" s="3" t="s">
        <v>4</v>
      </c>
      <c r="R51" s="37" t="s">
        <v>11</v>
      </c>
      <c r="S51" s="41" t="s">
        <v>4</v>
      </c>
      <c r="T51" s="45" t="s">
        <v>12</v>
      </c>
      <c r="U51" s="1" t="s">
        <v>0</v>
      </c>
      <c r="V51" s="2" t="s">
        <v>1</v>
      </c>
    </row>
    <row r="52" spans="1:22">
      <c r="A52" s="16" t="s">
        <v>146</v>
      </c>
      <c r="B52" s="5" t="s">
        <v>44</v>
      </c>
      <c r="C52" s="24">
        <v>76.5</v>
      </c>
      <c r="D52" s="31">
        <v>7.1</v>
      </c>
      <c r="E52" s="32">
        <v>19</v>
      </c>
      <c r="F52" s="27">
        <v>1.511574074074074E-3</v>
      </c>
      <c r="G52" s="35">
        <v>57</v>
      </c>
      <c r="H52" s="40">
        <v>8.2638888888888877E-4</v>
      </c>
      <c r="I52" s="32">
        <v>40</v>
      </c>
      <c r="J52" s="38">
        <v>12</v>
      </c>
      <c r="K52" s="42">
        <v>38</v>
      </c>
      <c r="L52" s="31">
        <v>16</v>
      </c>
      <c r="M52" s="7">
        <v>36.999999999999993</v>
      </c>
      <c r="N52" s="38">
        <v>258</v>
      </c>
      <c r="O52" s="42">
        <v>18</v>
      </c>
      <c r="P52" s="31">
        <v>816</v>
      </c>
      <c r="Q52" s="7">
        <v>36</v>
      </c>
      <c r="R52" s="38">
        <v>6</v>
      </c>
      <c r="S52" s="42">
        <v>25</v>
      </c>
      <c r="T52" s="46">
        <v>270</v>
      </c>
      <c r="U52" s="16" t="s">
        <v>146</v>
      </c>
      <c r="V52" s="5" t="s">
        <v>44</v>
      </c>
    </row>
    <row r="53" spans="1:22">
      <c r="A53" s="22" t="s">
        <v>79</v>
      </c>
      <c r="B53" s="13" t="s">
        <v>44</v>
      </c>
      <c r="C53" s="24">
        <v>74</v>
      </c>
      <c r="D53" s="31">
        <v>6.6</v>
      </c>
      <c r="E53" s="32">
        <v>24</v>
      </c>
      <c r="F53" s="27">
        <v>1.5243055555555554E-3</v>
      </c>
      <c r="G53" s="35">
        <v>55</v>
      </c>
      <c r="H53" s="40">
        <v>8.1597222222222227E-4</v>
      </c>
      <c r="I53" s="32">
        <v>43</v>
      </c>
      <c r="J53" s="38">
        <v>8</v>
      </c>
      <c r="K53" s="42">
        <v>26</v>
      </c>
      <c r="L53" s="31">
        <v>20</v>
      </c>
      <c r="M53" s="7">
        <v>46.599999999999987</v>
      </c>
      <c r="N53" s="38">
        <v>257</v>
      </c>
      <c r="O53" s="42">
        <v>18</v>
      </c>
      <c r="P53" s="31">
        <v>644</v>
      </c>
      <c r="Q53" s="7">
        <v>20</v>
      </c>
      <c r="R53" s="38">
        <v>6</v>
      </c>
      <c r="S53" s="42">
        <v>25</v>
      </c>
      <c r="T53" s="46">
        <v>257.60000000000002</v>
      </c>
      <c r="U53" s="22" t="s">
        <v>79</v>
      </c>
      <c r="V53" s="13" t="s">
        <v>44</v>
      </c>
    </row>
    <row r="54" spans="1:22">
      <c r="A54" s="16" t="s">
        <v>77</v>
      </c>
      <c r="B54" s="5" t="s">
        <v>78</v>
      </c>
      <c r="C54" s="24">
        <v>79</v>
      </c>
      <c r="D54" s="31">
        <v>6.7</v>
      </c>
      <c r="E54" s="32">
        <v>23</v>
      </c>
      <c r="F54" s="27">
        <v>1.7453703703703702E-3</v>
      </c>
      <c r="G54" s="35">
        <v>28</v>
      </c>
      <c r="H54" s="40">
        <v>8.0787037037037036E-4</v>
      </c>
      <c r="I54" s="32">
        <v>45</v>
      </c>
      <c r="J54" s="38">
        <v>9</v>
      </c>
      <c r="K54" s="42">
        <v>29</v>
      </c>
      <c r="L54" s="31">
        <v>10</v>
      </c>
      <c r="M54" s="7">
        <v>22.599999999999998</v>
      </c>
      <c r="N54" s="38">
        <v>265</v>
      </c>
      <c r="O54" s="42">
        <v>20</v>
      </c>
      <c r="P54" s="31">
        <v>724</v>
      </c>
      <c r="Q54" s="7">
        <v>28</v>
      </c>
      <c r="R54" s="38">
        <v>6</v>
      </c>
      <c r="S54" s="42">
        <v>25</v>
      </c>
      <c r="T54" s="46">
        <v>220.6</v>
      </c>
      <c r="U54" s="16" t="s">
        <v>77</v>
      </c>
      <c r="V54" s="5" t="s">
        <v>78</v>
      </c>
    </row>
    <row r="55" spans="1:22">
      <c r="A55" s="14" t="s">
        <v>69</v>
      </c>
      <c r="B55" s="5" t="s">
        <v>70</v>
      </c>
      <c r="C55" s="24">
        <v>68</v>
      </c>
      <c r="D55" s="31">
        <v>6.8</v>
      </c>
      <c r="E55" s="32">
        <v>22</v>
      </c>
      <c r="F55" s="27">
        <v>1.6724537037037036E-3</v>
      </c>
      <c r="G55" s="35">
        <v>37</v>
      </c>
      <c r="H55" s="40">
        <v>8.4143518518518519E-4</v>
      </c>
      <c r="I55" s="32">
        <v>36</v>
      </c>
      <c r="J55" s="38">
        <v>10</v>
      </c>
      <c r="K55" s="42">
        <v>32</v>
      </c>
      <c r="L55" s="31">
        <v>17</v>
      </c>
      <c r="M55" s="7">
        <v>39.399999999999991</v>
      </c>
      <c r="N55" s="38">
        <v>236</v>
      </c>
      <c r="O55" s="42">
        <v>13</v>
      </c>
      <c r="P55" s="31">
        <v>650</v>
      </c>
      <c r="Q55" s="7">
        <v>21</v>
      </c>
      <c r="R55" s="38">
        <v>5</v>
      </c>
      <c r="S55" s="42">
        <v>17</v>
      </c>
      <c r="T55" s="46">
        <v>217.39999999999998</v>
      </c>
      <c r="U55" s="14" t="s">
        <v>69</v>
      </c>
      <c r="V55" s="5" t="s">
        <v>70</v>
      </c>
    </row>
    <row r="56" spans="1:22">
      <c r="A56" s="15" t="s">
        <v>74</v>
      </c>
      <c r="B56" s="13" t="s">
        <v>26</v>
      </c>
      <c r="C56" s="48">
        <v>69</v>
      </c>
      <c r="D56" s="31">
        <v>6.9</v>
      </c>
      <c r="E56" s="32">
        <v>21</v>
      </c>
      <c r="F56" s="27">
        <v>1.5949074074074075E-3</v>
      </c>
      <c r="G56" s="35">
        <v>46</v>
      </c>
      <c r="H56" s="40">
        <v>8.0324074074074076E-4</v>
      </c>
      <c r="I56" s="32">
        <v>47</v>
      </c>
      <c r="J56" s="38">
        <v>5</v>
      </c>
      <c r="K56" s="42">
        <v>17</v>
      </c>
      <c r="L56" s="31">
        <v>8</v>
      </c>
      <c r="M56" s="7">
        <v>17.8</v>
      </c>
      <c r="N56" s="38">
        <v>236</v>
      </c>
      <c r="O56" s="42">
        <v>13</v>
      </c>
      <c r="P56" s="31">
        <v>714</v>
      </c>
      <c r="Q56" s="7">
        <v>27</v>
      </c>
      <c r="R56" s="38">
        <v>6</v>
      </c>
      <c r="S56" s="42">
        <v>25</v>
      </c>
      <c r="T56" s="46">
        <v>213.8</v>
      </c>
      <c r="U56" s="15" t="s">
        <v>74</v>
      </c>
      <c r="V56" s="13" t="s">
        <v>26</v>
      </c>
    </row>
    <row r="57" spans="1:22">
      <c r="A57" s="16" t="s">
        <v>150</v>
      </c>
      <c r="B57" s="5" t="s">
        <v>20</v>
      </c>
      <c r="C57" s="24">
        <v>74</v>
      </c>
      <c r="D57" s="31">
        <v>7</v>
      </c>
      <c r="E57" s="32">
        <v>20</v>
      </c>
      <c r="F57" s="27">
        <v>1.6307870370370367E-3</v>
      </c>
      <c r="G57" s="35">
        <v>42</v>
      </c>
      <c r="H57" s="40"/>
      <c r="I57" s="32">
        <v>0</v>
      </c>
      <c r="J57" s="38">
        <v>12</v>
      </c>
      <c r="K57" s="42">
        <v>38</v>
      </c>
      <c r="L57" s="31">
        <v>16</v>
      </c>
      <c r="M57" s="7">
        <v>36.999999999999993</v>
      </c>
      <c r="N57" s="38">
        <v>244</v>
      </c>
      <c r="O57" s="42">
        <v>15</v>
      </c>
      <c r="P57" s="31">
        <v>752</v>
      </c>
      <c r="Q57" s="7">
        <v>30</v>
      </c>
      <c r="R57" s="38">
        <v>5</v>
      </c>
      <c r="S57" s="42">
        <v>17</v>
      </c>
      <c r="T57" s="46">
        <v>199</v>
      </c>
      <c r="U57" s="16" t="s">
        <v>150</v>
      </c>
      <c r="V57" s="5" t="s">
        <v>20</v>
      </c>
    </row>
    <row r="58" spans="1:22">
      <c r="A58" s="14" t="s">
        <v>76</v>
      </c>
      <c r="B58" s="5" t="s">
        <v>20</v>
      </c>
      <c r="C58" s="24">
        <v>67</v>
      </c>
      <c r="D58" s="31">
        <v>6.8</v>
      </c>
      <c r="E58" s="32">
        <v>22</v>
      </c>
      <c r="F58" s="27">
        <v>1.6481481481481479E-3</v>
      </c>
      <c r="G58" s="35">
        <v>40</v>
      </c>
      <c r="H58" s="31"/>
      <c r="I58" s="32">
        <v>0</v>
      </c>
      <c r="J58" s="38">
        <v>9</v>
      </c>
      <c r="K58" s="42">
        <v>29</v>
      </c>
      <c r="L58" s="31">
        <v>21</v>
      </c>
      <c r="M58" s="7">
        <v>48.999999999999986</v>
      </c>
      <c r="N58" s="38">
        <v>235</v>
      </c>
      <c r="O58" s="42">
        <v>13</v>
      </c>
      <c r="P58" s="31">
        <v>584</v>
      </c>
      <c r="Q58" s="7">
        <v>15</v>
      </c>
      <c r="R58" s="38">
        <v>6</v>
      </c>
      <c r="S58" s="42">
        <v>25</v>
      </c>
      <c r="T58" s="46">
        <v>193</v>
      </c>
      <c r="U58" s="14" t="s">
        <v>76</v>
      </c>
      <c r="V58" s="5" t="s">
        <v>20</v>
      </c>
    </row>
    <row r="59" spans="1:22">
      <c r="A59" s="14" t="s">
        <v>71</v>
      </c>
      <c r="B59" s="5" t="s">
        <v>72</v>
      </c>
      <c r="C59" s="24">
        <v>65</v>
      </c>
      <c r="D59" s="31">
        <v>7.1</v>
      </c>
      <c r="E59" s="32">
        <v>19</v>
      </c>
      <c r="F59" s="27">
        <v>1.5497685185185182E-3</v>
      </c>
      <c r="G59" s="35">
        <v>52</v>
      </c>
      <c r="H59" s="40">
        <v>8.9699074074074073E-4</v>
      </c>
      <c r="I59" s="32">
        <v>21</v>
      </c>
      <c r="J59" s="38">
        <v>3</v>
      </c>
      <c r="K59" s="42">
        <v>11</v>
      </c>
      <c r="L59" s="31">
        <v>14</v>
      </c>
      <c r="M59" s="7">
        <v>32.199999999999996</v>
      </c>
      <c r="N59" s="38">
        <v>239</v>
      </c>
      <c r="O59" s="42">
        <v>14</v>
      </c>
      <c r="P59" s="31">
        <v>656</v>
      </c>
      <c r="Q59" s="7">
        <v>22</v>
      </c>
      <c r="R59" s="38">
        <v>5</v>
      </c>
      <c r="S59" s="42">
        <v>17</v>
      </c>
      <c r="T59" s="46">
        <v>188.2</v>
      </c>
      <c r="U59" s="14" t="s">
        <v>71</v>
      </c>
      <c r="V59" s="5" t="s">
        <v>72</v>
      </c>
    </row>
    <row r="60" spans="1:22">
      <c r="A60" s="14" t="s">
        <v>73</v>
      </c>
      <c r="B60" s="5" t="s">
        <v>22</v>
      </c>
      <c r="C60" s="24">
        <v>76</v>
      </c>
      <c r="D60" s="31">
        <v>7.5</v>
      </c>
      <c r="E60" s="32">
        <v>15</v>
      </c>
      <c r="F60" s="27">
        <v>1.6805555555555556E-3</v>
      </c>
      <c r="G60" s="35">
        <v>36</v>
      </c>
      <c r="H60" s="31"/>
      <c r="I60" s="32">
        <v>0</v>
      </c>
      <c r="J60" s="38">
        <v>5</v>
      </c>
      <c r="K60" s="42">
        <v>17</v>
      </c>
      <c r="L60" s="31">
        <v>17</v>
      </c>
      <c r="M60" s="7">
        <v>39.399999999999991</v>
      </c>
      <c r="N60" s="38">
        <v>237</v>
      </c>
      <c r="O60" s="42">
        <v>13</v>
      </c>
      <c r="P60" s="31">
        <v>598</v>
      </c>
      <c r="Q60" s="7">
        <v>16</v>
      </c>
      <c r="R60" s="38">
        <v>6</v>
      </c>
      <c r="S60" s="42">
        <v>25</v>
      </c>
      <c r="T60" s="46">
        <v>161.39999999999998</v>
      </c>
      <c r="U60" s="14" t="s">
        <v>73</v>
      </c>
      <c r="V60" s="5" t="s">
        <v>22</v>
      </c>
    </row>
    <row r="61" spans="1:22" ht="15" thickBot="1">
      <c r="A61" s="19" t="s">
        <v>75</v>
      </c>
      <c r="B61" s="10" t="s">
        <v>20</v>
      </c>
      <c r="C61" s="25">
        <v>76</v>
      </c>
      <c r="D61" s="33">
        <v>7.2</v>
      </c>
      <c r="E61" s="34">
        <v>18</v>
      </c>
      <c r="F61" s="28"/>
      <c r="G61" s="36">
        <v>0</v>
      </c>
      <c r="H61" s="33"/>
      <c r="I61" s="34">
        <v>0</v>
      </c>
      <c r="J61" s="39">
        <v>8</v>
      </c>
      <c r="K61" s="43">
        <v>26</v>
      </c>
      <c r="L61" s="33">
        <v>10</v>
      </c>
      <c r="M61" s="11">
        <v>22.599999999999998</v>
      </c>
      <c r="N61" s="39">
        <v>258</v>
      </c>
      <c r="O61" s="43">
        <v>18</v>
      </c>
      <c r="P61" s="33">
        <v>700</v>
      </c>
      <c r="Q61" s="11">
        <v>26</v>
      </c>
      <c r="R61" s="39">
        <v>6</v>
      </c>
      <c r="S61" s="43">
        <v>25</v>
      </c>
      <c r="T61" s="47">
        <v>135.6</v>
      </c>
      <c r="U61" s="19" t="s">
        <v>75</v>
      </c>
      <c r="V61" s="10" t="s">
        <v>20</v>
      </c>
    </row>
    <row r="62" spans="1:22" ht="15" thickBot="1">
      <c r="D62" s="49"/>
      <c r="E62" s="50"/>
      <c r="F62" s="8"/>
      <c r="G62" s="8"/>
      <c r="H62" s="49"/>
      <c r="I62" s="50"/>
      <c r="J62" s="8"/>
      <c r="K62" s="17"/>
      <c r="L62" s="49"/>
      <c r="M62" s="54"/>
      <c r="N62" s="8"/>
      <c r="O62" s="17"/>
      <c r="P62" s="49"/>
      <c r="Q62" s="54"/>
      <c r="R62" s="8"/>
      <c r="S62" s="17"/>
      <c r="T62" s="58"/>
    </row>
    <row r="63" spans="1:22">
      <c r="A63" s="1" t="s">
        <v>0</v>
      </c>
      <c r="B63" s="2" t="s">
        <v>1</v>
      </c>
      <c r="C63" s="23" t="s">
        <v>2</v>
      </c>
      <c r="D63" s="29" t="s">
        <v>3</v>
      </c>
      <c r="E63" s="30" t="s">
        <v>4</v>
      </c>
      <c r="F63" s="26" t="s">
        <v>5</v>
      </c>
      <c r="G63" s="23" t="s">
        <v>4</v>
      </c>
      <c r="H63" s="29" t="s">
        <v>6</v>
      </c>
      <c r="I63" s="30" t="s">
        <v>4</v>
      </c>
      <c r="J63" s="59" t="s">
        <v>68</v>
      </c>
      <c r="K63" s="41" t="s">
        <v>4</v>
      </c>
      <c r="L63" s="44" t="s">
        <v>8</v>
      </c>
      <c r="M63" s="3" t="s">
        <v>4</v>
      </c>
      <c r="N63" s="37" t="s">
        <v>9</v>
      </c>
      <c r="O63" s="41" t="s">
        <v>4</v>
      </c>
      <c r="P63" s="44" t="s">
        <v>10</v>
      </c>
      <c r="Q63" s="3" t="s">
        <v>4</v>
      </c>
      <c r="R63" s="37" t="s">
        <v>11</v>
      </c>
      <c r="S63" s="41" t="s">
        <v>4</v>
      </c>
      <c r="T63" s="45" t="s">
        <v>12</v>
      </c>
      <c r="U63" s="1" t="s">
        <v>0</v>
      </c>
      <c r="V63" s="2" t="s">
        <v>1</v>
      </c>
    </row>
    <row r="64" spans="1:22">
      <c r="A64" s="14" t="s">
        <v>94</v>
      </c>
      <c r="B64" s="5" t="s">
        <v>44</v>
      </c>
      <c r="C64" s="24">
        <v>68</v>
      </c>
      <c r="D64" s="31">
        <v>6.7</v>
      </c>
      <c r="E64" s="32">
        <v>25</v>
      </c>
      <c r="F64" s="27">
        <v>1.5451388888888891E-3</v>
      </c>
      <c r="G64" s="35">
        <v>59</v>
      </c>
      <c r="H64" s="40">
        <v>9.3055555555555545E-4</v>
      </c>
      <c r="I64" s="32">
        <v>22</v>
      </c>
      <c r="J64" s="38">
        <v>12</v>
      </c>
      <c r="K64" s="42">
        <v>51</v>
      </c>
      <c r="L64" s="31">
        <v>23</v>
      </c>
      <c r="M64" s="7">
        <v>60.000000000000014</v>
      </c>
      <c r="N64" s="38">
        <v>265</v>
      </c>
      <c r="O64" s="42">
        <v>22</v>
      </c>
      <c r="P64" s="31">
        <v>688</v>
      </c>
      <c r="Q64" s="7">
        <v>27</v>
      </c>
      <c r="R64" s="38">
        <v>6</v>
      </c>
      <c r="S64" s="42">
        <v>25</v>
      </c>
      <c r="T64" s="46">
        <v>291</v>
      </c>
      <c r="U64" s="14" t="s">
        <v>94</v>
      </c>
      <c r="V64" s="5" t="s">
        <v>44</v>
      </c>
    </row>
    <row r="65" spans="1:22">
      <c r="A65" s="16" t="s">
        <v>80</v>
      </c>
      <c r="B65" s="5" t="s">
        <v>28</v>
      </c>
      <c r="C65" s="24">
        <v>79</v>
      </c>
      <c r="D65" s="31">
        <v>6.8</v>
      </c>
      <c r="E65" s="32">
        <v>24</v>
      </c>
      <c r="F65" s="27">
        <v>1.5740740740740741E-3</v>
      </c>
      <c r="G65" s="35">
        <v>55</v>
      </c>
      <c r="H65" s="31"/>
      <c r="I65" s="32">
        <v>0</v>
      </c>
      <c r="J65" s="38">
        <v>8</v>
      </c>
      <c r="K65" s="42">
        <v>35</v>
      </c>
      <c r="L65" s="31">
        <v>18</v>
      </c>
      <c r="M65" s="7">
        <v>47.000000000000007</v>
      </c>
      <c r="N65" s="38">
        <v>262</v>
      </c>
      <c r="O65" s="42">
        <v>21</v>
      </c>
      <c r="P65" s="31">
        <v>798</v>
      </c>
      <c r="Q65" s="7">
        <v>37</v>
      </c>
      <c r="R65" s="38">
        <v>5</v>
      </c>
      <c r="S65" s="42">
        <v>17</v>
      </c>
      <c r="T65" s="46">
        <v>236</v>
      </c>
      <c r="U65" s="16" t="s">
        <v>80</v>
      </c>
      <c r="V65" s="5" t="s">
        <v>28</v>
      </c>
    </row>
    <row r="66" spans="1:22">
      <c r="A66" s="16" t="s">
        <v>93</v>
      </c>
      <c r="B66" s="5" t="s">
        <v>20</v>
      </c>
      <c r="C66" s="24">
        <v>74</v>
      </c>
      <c r="D66" s="31">
        <v>6.8</v>
      </c>
      <c r="E66" s="32">
        <v>24</v>
      </c>
      <c r="F66" s="27"/>
      <c r="G66" s="35">
        <v>0</v>
      </c>
      <c r="H66" s="40">
        <v>7.7662037037037033E-4</v>
      </c>
      <c r="I66" s="32">
        <v>65</v>
      </c>
      <c r="J66" s="38">
        <v>8</v>
      </c>
      <c r="K66" s="42">
        <v>35</v>
      </c>
      <c r="L66" s="31">
        <v>10</v>
      </c>
      <c r="M66" s="7">
        <v>26.2</v>
      </c>
      <c r="N66" s="38">
        <v>264</v>
      </c>
      <c r="O66" s="42">
        <v>22</v>
      </c>
      <c r="P66" s="31">
        <v>726</v>
      </c>
      <c r="Q66" s="7">
        <v>30</v>
      </c>
      <c r="R66" s="38">
        <v>6</v>
      </c>
      <c r="S66" s="42">
        <v>25</v>
      </c>
      <c r="T66" s="46">
        <v>227.2</v>
      </c>
      <c r="U66" s="16" t="s">
        <v>93</v>
      </c>
      <c r="V66" s="5" t="s">
        <v>20</v>
      </c>
    </row>
    <row r="67" spans="1:22">
      <c r="A67" s="16" t="s">
        <v>92</v>
      </c>
      <c r="B67" s="5" t="s">
        <v>20</v>
      </c>
      <c r="C67" s="24">
        <v>77</v>
      </c>
      <c r="D67" s="31">
        <v>7.3</v>
      </c>
      <c r="E67" s="32">
        <v>19</v>
      </c>
      <c r="F67" s="27">
        <v>1.7395833333333332E-3</v>
      </c>
      <c r="G67" s="35">
        <v>35</v>
      </c>
      <c r="H67" s="40">
        <v>8.1365740740740736E-4</v>
      </c>
      <c r="I67" s="32">
        <v>55</v>
      </c>
      <c r="J67" s="38">
        <v>4</v>
      </c>
      <c r="K67" s="42">
        <v>19</v>
      </c>
      <c r="L67" s="31">
        <v>6</v>
      </c>
      <c r="M67" s="7">
        <v>15.5</v>
      </c>
      <c r="N67" s="38">
        <v>257</v>
      </c>
      <c r="O67" s="42">
        <v>20</v>
      </c>
      <c r="P67" s="31">
        <v>691</v>
      </c>
      <c r="Q67" s="7">
        <v>27</v>
      </c>
      <c r="R67" s="38">
        <v>6</v>
      </c>
      <c r="S67" s="42">
        <v>25</v>
      </c>
      <c r="T67" s="46">
        <v>215.5</v>
      </c>
      <c r="U67" s="16" t="s">
        <v>92</v>
      </c>
      <c r="V67" s="5" t="s">
        <v>20</v>
      </c>
    </row>
    <row r="68" spans="1:22">
      <c r="A68" s="16" t="s">
        <v>91</v>
      </c>
      <c r="B68" s="5" t="s">
        <v>78</v>
      </c>
      <c r="C68" s="24">
        <v>79</v>
      </c>
      <c r="D68" s="31">
        <v>7.2</v>
      </c>
      <c r="E68" s="32">
        <v>20</v>
      </c>
      <c r="F68" s="27">
        <v>1.8159722222222223E-3</v>
      </c>
      <c r="G68" s="35">
        <v>25</v>
      </c>
      <c r="H68" s="40">
        <v>8.6574074074074071E-4</v>
      </c>
      <c r="I68" s="32">
        <v>40</v>
      </c>
      <c r="J68" s="38">
        <v>5</v>
      </c>
      <c r="K68" s="42">
        <v>23</v>
      </c>
      <c r="L68" s="31">
        <v>7</v>
      </c>
      <c r="M68" s="7">
        <v>18.2</v>
      </c>
      <c r="N68" s="38">
        <v>240</v>
      </c>
      <c r="O68" s="42">
        <v>16</v>
      </c>
      <c r="P68" s="31">
        <v>715</v>
      </c>
      <c r="Q68" s="7">
        <v>29</v>
      </c>
      <c r="R68" s="38">
        <v>6</v>
      </c>
      <c r="S68" s="42">
        <v>25</v>
      </c>
      <c r="T68" s="46">
        <v>196.2</v>
      </c>
      <c r="U68" s="16" t="s">
        <v>91</v>
      </c>
      <c r="V68" s="5" t="s">
        <v>78</v>
      </c>
    </row>
    <row r="69" spans="1:22">
      <c r="A69" s="14" t="s">
        <v>83</v>
      </c>
      <c r="B69" s="5" t="s">
        <v>22</v>
      </c>
      <c r="C69" s="24">
        <v>73</v>
      </c>
      <c r="D69" s="31">
        <v>7.1</v>
      </c>
      <c r="E69" s="32">
        <v>21</v>
      </c>
      <c r="F69" s="27">
        <v>1.681712962962963E-3</v>
      </c>
      <c r="G69" s="35">
        <v>42</v>
      </c>
      <c r="H69" s="31"/>
      <c r="I69" s="32">
        <v>0</v>
      </c>
      <c r="J69" s="38">
        <v>4</v>
      </c>
      <c r="K69" s="42">
        <v>19</v>
      </c>
      <c r="L69" s="31">
        <v>15</v>
      </c>
      <c r="M69" s="7">
        <v>39.200000000000003</v>
      </c>
      <c r="N69" s="38">
        <v>228</v>
      </c>
      <c r="O69" s="42">
        <v>14</v>
      </c>
      <c r="P69" s="31">
        <v>651</v>
      </c>
      <c r="Q69" s="7">
        <v>23</v>
      </c>
      <c r="R69" s="38">
        <v>6</v>
      </c>
      <c r="S69" s="42">
        <v>25</v>
      </c>
      <c r="T69" s="46">
        <v>183.2</v>
      </c>
      <c r="U69" s="14" t="s">
        <v>83</v>
      </c>
      <c r="V69" s="5" t="s">
        <v>22</v>
      </c>
    </row>
    <row r="70" spans="1:22">
      <c r="A70" s="14" t="s">
        <v>95</v>
      </c>
      <c r="B70" s="5" t="s">
        <v>20</v>
      </c>
      <c r="C70" s="24">
        <v>64</v>
      </c>
      <c r="D70" s="31"/>
      <c r="E70" s="32">
        <v>0</v>
      </c>
      <c r="F70" s="27">
        <v>1.8402777777777777E-3</v>
      </c>
      <c r="G70" s="35">
        <v>22</v>
      </c>
      <c r="H70" s="40">
        <v>7.9513888888888896E-4</v>
      </c>
      <c r="I70" s="32">
        <v>60</v>
      </c>
      <c r="J70" s="38">
        <v>10</v>
      </c>
      <c r="K70" s="42">
        <v>43</v>
      </c>
      <c r="L70" s="31">
        <v>3</v>
      </c>
      <c r="M70" s="7">
        <v>7.4</v>
      </c>
      <c r="N70" s="38">
        <v>215</v>
      </c>
      <c r="O70" s="42">
        <v>11</v>
      </c>
      <c r="P70" s="31">
        <v>546</v>
      </c>
      <c r="Q70" s="7">
        <v>13</v>
      </c>
      <c r="R70" s="38">
        <v>6</v>
      </c>
      <c r="S70" s="42">
        <v>25</v>
      </c>
      <c r="T70" s="46">
        <v>181.4</v>
      </c>
      <c r="U70" s="14" t="s">
        <v>95</v>
      </c>
      <c r="V70" s="5" t="s">
        <v>20</v>
      </c>
    </row>
    <row r="71" spans="1:22">
      <c r="A71" s="16" t="s">
        <v>87</v>
      </c>
      <c r="B71" s="5" t="s">
        <v>26</v>
      </c>
      <c r="C71" s="24">
        <v>62</v>
      </c>
      <c r="D71" s="31">
        <v>7.1</v>
      </c>
      <c r="E71" s="32">
        <v>21</v>
      </c>
      <c r="F71" s="27">
        <v>1.7581018518518518E-3</v>
      </c>
      <c r="G71" s="35">
        <v>32</v>
      </c>
      <c r="H71" s="40">
        <v>9.4560185185185188E-4</v>
      </c>
      <c r="I71" s="32">
        <v>18</v>
      </c>
      <c r="J71" s="38">
        <v>5</v>
      </c>
      <c r="K71" s="42">
        <v>23</v>
      </c>
      <c r="L71" s="31">
        <v>11</v>
      </c>
      <c r="M71" s="7">
        <v>28.8</v>
      </c>
      <c r="N71" s="38">
        <v>220</v>
      </c>
      <c r="O71" s="42">
        <v>12</v>
      </c>
      <c r="P71" s="31">
        <v>570</v>
      </c>
      <c r="Q71" s="7">
        <v>16</v>
      </c>
      <c r="R71" s="38">
        <v>6</v>
      </c>
      <c r="S71" s="42">
        <v>25</v>
      </c>
      <c r="T71" s="46">
        <v>175.8</v>
      </c>
      <c r="U71" s="16" t="s">
        <v>87</v>
      </c>
      <c r="V71" s="5" t="s">
        <v>26</v>
      </c>
    </row>
    <row r="72" spans="1:22">
      <c r="A72" s="16" t="s">
        <v>81</v>
      </c>
      <c r="B72" s="5" t="s">
        <v>53</v>
      </c>
      <c r="C72" s="24">
        <v>77.5</v>
      </c>
      <c r="D72" s="31">
        <v>7.2</v>
      </c>
      <c r="E72" s="32">
        <v>20</v>
      </c>
      <c r="F72" s="27">
        <v>1.6226851851851853E-3</v>
      </c>
      <c r="G72" s="35">
        <v>49</v>
      </c>
      <c r="H72" s="31"/>
      <c r="I72" s="32">
        <v>0</v>
      </c>
      <c r="J72" s="38">
        <v>2</v>
      </c>
      <c r="K72" s="42">
        <v>11</v>
      </c>
      <c r="L72" s="31">
        <v>15</v>
      </c>
      <c r="M72" s="7">
        <v>39.200000000000003</v>
      </c>
      <c r="N72" s="38">
        <v>230</v>
      </c>
      <c r="O72" s="42">
        <v>14</v>
      </c>
      <c r="P72" s="31">
        <v>570</v>
      </c>
      <c r="Q72" s="7">
        <v>16</v>
      </c>
      <c r="R72" s="38">
        <v>6</v>
      </c>
      <c r="S72" s="42">
        <v>25</v>
      </c>
      <c r="T72" s="46">
        <v>174.2</v>
      </c>
      <c r="U72" s="16" t="s">
        <v>81</v>
      </c>
      <c r="V72" s="5" t="s">
        <v>53</v>
      </c>
    </row>
    <row r="73" spans="1:22">
      <c r="A73" s="16" t="s">
        <v>85</v>
      </c>
      <c r="B73" s="5" t="s">
        <v>72</v>
      </c>
      <c r="C73" s="24">
        <v>71.5</v>
      </c>
      <c r="D73" s="31">
        <v>7.2</v>
      </c>
      <c r="E73" s="32">
        <v>20</v>
      </c>
      <c r="F73" s="27">
        <v>1.8761574074074073E-3</v>
      </c>
      <c r="G73" s="35">
        <v>18</v>
      </c>
      <c r="H73" s="40">
        <v>9.3634259259259267E-4</v>
      </c>
      <c r="I73" s="32">
        <v>21</v>
      </c>
      <c r="J73" s="38">
        <v>6</v>
      </c>
      <c r="K73" s="42">
        <v>27</v>
      </c>
      <c r="L73" s="31">
        <v>12</v>
      </c>
      <c r="M73" s="7">
        <v>31.400000000000002</v>
      </c>
      <c r="N73" s="38">
        <v>238</v>
      </c>
      <c r="O73" s="42">
        <v>16</v>
      </c>
      <c r="P73" s="31">
        <v>656</v>
      </c>
      <c r="Q73" s="7">
        <v>24</v>
      </c>
      <c r="R73" s="38">
        <v>4</v>
      </c>
      <c r="S73" s="42">
        <v>9</v>
      </c>
      <c r="T73" s="68">
        <v>166.4</v>
      </c>
      <c r="U73" s="16" t="s">
        <v>85</v>
      </c>
      <c r="V73" s="5" t="s">
        <v>72</v>
      </c>
    </row>
    <row r="74" spans="1:22">
      <c r="A74" s="14" t="s">
        <v>82</v>
      </c>
      <c r="B74" s="5" t="s">
        <v>22</v>
      </c>
      <c r="C74" s="24">
        <v>74</v>
      </c>
      <c r="D74" s="31">
        <v>7.1</v>
      </c>
      <c r="E74" s="32">
        <v>21</v>
      </c>
      <c r="F74" s="27">
        <v>2.0439814814814813E-3</v>
      </c>
      <c r="G74" s="35">
        <v>0</v>
      </c>
      <c r="H74" s="31"/>
      <c r="I74" s="32">
        <v>0</v>
      </c>
      <c r="J74" s="38">
        <v>10</v>
      </c>
      <c r="K74" s="42">
        <v>43</v>
      </c>
      <c r="L74" s="31">
        <v>23</v>
      </c>
      <c r="M74" s="7">
        <v>60.000000000000014</v>
      </c>
      <c r="N74" s="38">
        <v>238</v>
      </c>
      <c r="O74" s="42">
        <v>16</v>
      </c>
      <c r="P74" s="31">
        <v>642</v>
      </c>
      <c r="Q74" s="7">
        <v>22</v>
      </c>
      <c r="R74" s="38">
        <v>3</v>
      </c>
      <c r="S74" s="42">
        <v>1</v>
      </c>
      <c r="T74" s="46">
        <v>163</v>
      </c>
      <c r="U74" s="14" t="s">
        <v>82</v>
      </c>
      <c r="V74" s="5" t="s">
        <v>22</v>
      </c>
    </row>
    <row r="75" spans="1:22">
      <c r="A75" s="16" t="s">
        <v>84</v>
      </c>
      <c r="B75" s="5" t="s">
        <v>72</v>
      </c>
      <c r="C75" s="24">
        <v>71.5</v>
      </c>
      <c r="D75" s="31">
        <v>6.9</v>
      </c>
      <c r="E75" s="32">
        <v>23</v>
      </c>
      <c r="F75" s="27">
        <v>1.6111111111111109E-3</v>
      </c>
      <c r="G75" s="35">
        <v>50</v>
      </c>
      <c r="H75" s="40">
        <v>1.0011574074074074E-3</v>
      </c>
      <c r="I75" s="32">
        <v>3</v>
      </c>
      <c r="J75" s="38">
        <v>0</v>
      </c>
      <c r="K75" s="42">
        <v>0</v>
      </c>
      <c r="L75" s="31">
        <v>7</v>
      </c>
      <c r="M75" s="7">
        <v>18.2</v>
      </c>
      <c r="N75" s="38">
        <v>245</v>
      </c>
      <c r="O75" s="42">
        <v>17</v>
      </c>
      <c r="P75" s="31">
        <v>628</v>
      </c>
      <c r="Q75" s="7">
        <v>21</v>
      </c>
      <c r="R75" s="38">
        <v>6</v>
      </c>
      <c r="S75" s="42">
        <v>25</v>
      </c>
      <c r="T75" s="46">
        <v>157.19999999999999</v>
      </c>
      <c r="U75" s="16" t="s">
        <v>84</v>
      </c>
      <c r="V75" s="5" t="s">
        <v>72</v>
      </c>
    </row>
    <row r="76" spans="1:22">
      <c r="A76" s="14" t="s">
        <v>86</v>
      </c>
      <c r="B76" s="5" t="s">
        <v>72</v>
      </c>
      <c r="C76" s="24">
        <v>66.5</v>
      </c>
      <c r="D76" s="31">
        <v>7.4</v>
      </c>
      <c r="E76" s="32">
        <v>18</v>
      </c>
      <c r="F76" s="27">
        <v>1.6064814814814815E-3</v>
      </c>
      <c r="G76" s="35">
        <v>51</v>
      </c>
      <c r="H76" s="40">
        <v>1.0196759259259258E-3</v>
      </c>
      <c r="I76" s="32">
        <v>0</v>
      </c>
      <c r="J76" s="38">
        <v>0</v>
      </c>
      <c r="K76" s="42">
        <v>0</v>
      </c>
      <c r="L76" s="31">
        <v>7</v>
      </c>
      <c r="M76" s="7">
        <v>18.2</v>
      </c>
      <c r="N76" s="38">
        <v>234</v>
      </c>
      <c r="O76" s="42">
        <v>15</v>
      </c>
      <c r="P76" s="31">
        <v>717</v>
      </c>
      <c r="Q76" s="7">
        <v>29</v>
      </c>
      <c r="R76" s="38">
        <v>5</v>
      </c>
      <c r="S76" s="42">
        <v>17</v>
      </c>
      <c r="T76" s="46">
        <v>148.19999999999999</v>
      </c>
      <c r="U76" s="14" t="s">
        <v>86</v>
      </c>
      <c r="V76" s="5" t="s">
        <v>72</v>
      </c>
    </row>
    <row r="77" spans="1:22">
      <c r="A77" s="14" t="s">
        <v>88</v>
      </c>
      <c r="B77" s="5" t="s">
        <v>22</v>
      </c>
      <c r="C77" s="24">
        <v>60</v>
      </c>
      <c r="D77" s="31">
        <v>7.6</v>
      </c>
      <c r="E77" s="32">
        <v>16</v>
      </c>
      <c r="F77" s="27">
        <v>1.6782407407407406E-3</v>
      </c>
      <c r="G77" s="35">
        <v>42</v>
      </c>
      <c r="H77" s="31"/>
      <c r="I77" s="32">
        <v>0</v>
      </c>
      <c r="J77" s="38">
        <v>2</v>
      </c>
      <c r="K77" s="42">
        <v>11</v>
      </c>
      <c r="L77" s="31">
        <v>13</v>
      </c>
      <c r="M77" s="7">
        <v>34</v>
      </c>
      <c r="N77" s="38">
        <v>198</v>
      </c>
      <c r="O77" s="42">
        <v>7</v>
      </c>
      <c r="P77" s="31">
        <v>581</v>
      </c>
      <c r="Q77" s="7">
        <v>17</v>
      </c>
      <c r="R77" s="38">
        <v>4</v>
      </c>
      <c r="S77" s="42">
        <v>9</v>
      </c>
      <c r="T77" s="46">
        <v>136</v>
      </c>
      <c r="U77" s="14" t="s">
        <v>88</v>
      </c>
      <c r="V77" s="5" t="s">
        <v>22</v>
      </c>
    </row>
    <row r="78" spans="1:22" ht="15" thickBot="1">
      <c r="A78" s="18" t="s">
        <v>89</v>
      </c>
      <c r="B78" s="10" t="s">
        <v>90</v>
      </c>
      <c r="C78" s="25">
        <v>97</v>
      </c>
      <c r="D78" s="33">
        <v>7.4</v>
      </c>
      <c r="E78" s="34">
        <v>18</v>
      </c>
      <c r="F78" s="28">
        <v>1.9988425925925924E-3</v>
      </c>
      <c r="G78" s="36">
        <v>3</v>
      </c>
      <c r="H78" s="53">
        <v>9.4097222222222227E-4</v>
      </c>
      <c r="I78" s="34">
        <v>19</v>
      </c>
      <c r="J78" s="39">
        <v>3</v>
      </c>
      <c r="K78" s="43">
        <v>15</v>
      </c>
      <c r="L78" s="33">
        <v>0</v>
      </c>
      <c r="M78" s="11">
        <v>0</v>
      </c>
      <c r="N78" s="39">
        <v>236</v>
      </c>
      <c r="O78" s="43">
        <v>15</v>
      </c>
      <c r="P78" s="33">
        <v>704</v>
      </c>
      <c r="Q78" s="11">
        <v>28</v>
      </c>
      <c r="R78" s="39">
        <v>5</v>
      </c>
      <c r="S78" s="43">
        <v>17</v>
      </c>
      <c r="T78" s="56">
        <v>115</v>
      </c>
      <c r="U78" s="18" t="s">
        <v>89</v>
      </c>
      <c r="V78" s="10" t="s">
        <v>90</v>
      </c>
    </row>
    <row r="79" spans="1:22" ht="15" thickBot="1">
      <c r="D79" s="49"/>
      <c r="E79" s="50"/>
      <c r="F79" s="8"/>
      <c r="G79" s="8"/>
      <c r="H79" s="49"/>
      <c r="I79" s="50"/>
      <c r="J79" s="8"/>
      <c r="K79" s="8"/>
      <c r="L79" s="49"/>
      <c r="M79" s="50"/>
      <c r="N79" s="8"/>
      <c r="O79" s="8"/>
      <c r="P79" s="49"/>
      <c r="Q79" s="50"/>
      <c r="R79" s="8"/>
      <c r="S79" s="8"/>
      <c r="T79" s="55"/>
    </row>
    <row r="80" spans="1:22">
      <c r="A80" s="1" t="s">
        <v>0</v>
      </c>
      <c r="B80" s="2" t="s">
        <v>1</v>
      </c>
      <c r="C80" s="23" t="s">
        <v>2</v>
      </c>
      <c r="D80" s="29" t="s">
        <v>3</v>
      </c>
      <c r="E80" s="30" t="s">
        <v>4</v>
      </c>
      <c r="F80" s="26" t="s">
        <v>5</v>
      </c>
      <c r="G80" s="23" t="s">
        <v>4</v>
      </c>
      <c r="H80" s="29" t="s">
        <v>6</v>
      </c>
      <c r="I80" s="30" t="s">
        <v>4</v>
      </c>
      <c r="J80" s="37" t="s">
        <v>7</v>
      </c>
      <c r="K80" s="41" t="s">
        <v>4</v>
      </c>
      <c r="L80" s="60" t="s">
        <v>135</v>
      </c>
      <c r="M80" s="3" t="s">
        <v>4</v>
      </c>
      <c r="N80" s="37" t="s">
        <v>9</v>
      </c>
      <c r="O80" s="41" t="s">
        <v>4</v>
      </c>
      <c r="P80" s="44" t="s">
        <v>10</v>
      </c>
      <c r="Q80" s="3" t="s">
        <v>4</v>
      </c>
      <c r="R80" s="37" t="s">
        <v>11</v>
      </c>
      <c r="S80" s="41" t="s">
        <v>4</v>
      </c>
      <c r="T80" s="45" t="s">
        <v>12</v>
      </c>
      <c r="U80" s="1" t="s">
        <v>0</v>
      </c>
      <c r="V80" s="2" t="s">
        <v>1</v>
      </c>
    </row>
    <row r="81" spans="1:22">
      <c r="A81" s="16" t="s">
        <v>109</v>
      </c>
      <c r="B81" s="5" t="s">
        <v>44</v>
      </c>
      <c r="C81" s="24">
        <v>65</v>
      </c>
      <c r="D81" s="31">
        <v>7.1</v>
      </c>
      <c r="E81" s="32">
        <v>23</v>
      </c>
      <c r="F81" s="27">
        <v>1.5879629629629629E-3</v>
      </c>
      <c r="G81" s="35">
        <v>61</v>
      </c>
      <c r="H81" s="40">
        <v>8.2407407407407397E-4</v>
      </c>
      <c r="I81" s="32">
        <v>63</v>
      </c>
      <c r="J81" s="38">
        <v>18</v>
      </c>
      <c r="K81" s="42">
        <v>46</v>
      </c>
      <c r="L81" s="31">
        <v>19</v>
      </c>
      <c r="M81" s="7">
        <v>32.399999999999991</v>
      </c>
      <c r="N81" s="38">
        <v>231</v>
      </c>
      <c r="O81" s="42">
        <v>17</v>
      </c>
      <c r="P81" s="31">
        <v>550</v>
      </c>
      <c r="Q81" s="7">
        <v>17</v>
      </c>
      <c r="R81" s="38">
        <v>6</v>
      </c>
      <c r="S81" s="42">
        <v>25</v>
      </c>
      <c r="T81" s="46">
        <v>284.39999999999998</v>
      </c>
      <c r="U81" s="16" t="s">
        <v>109</v>
      </c>
      <c r="V81" s="5" t="s">
        <v>44</v>
      </c>
    </row>
    <row r="82" spans="1:22">
      <c r="A82" s="16" t="s">
        <v>108</v>
      </c>
      <c r="B82" s="5" t="s">
        <v>44</v>
      </c>
      <c r="C82" s="24">
        <v>66</v>
      </c>
      <c r="D82" s="31">
        <v>6.8</v>
      </c>
      <c r="E82" s="32">
        <v>26</v>
      </c>
      <c r="F82" s="27">
        <v>1.6168981481481479E-3</v>
      </c>
      <c r="G82" s="35">
        <v>58</v>
      </c>
      <c r="H82" s="40">
        <v>9.884259259259258E-4</v>
      </c>
      <c r="I82" s="32">
        <v>17</v>
      </c>
      <c r="J82" s="38">
        <v>21</v>
      </c>
      <c r="K82" s="42">
        <v>52</v>
      </c>
      <c r="L82" s="31">
        <v>26</v>
      </c>
      <c r="M82" s="7">
        <v>45.699999999999982</v>
      </c>
      <c r="N82" s="38">
        <v>251</v>
      </c>
      <c r="O82" s="42">
        <v>22</v>
      </c>
      <c r="P82" s="31">
        <v>590</v>
      </c>
      <c r="Q82" s="7">
        <v>21</v>
      </c>
      <c r="R82" s="38">
        <v>6</v>
      </c>
      <c r="S82" s="42">
        <v>25</v>
      </c>
      <c r="T82" s="46">
        <v>266.7</v>
      </c>
      <c r="U82" s="16" t="s">
        <v>108</v>
      </c>
      <c r="V82" s="5" t="s">
        <v>44</v>
      </c>
    </row>
    <row r="83" spans="1:22">
      <c r="A83" s="16" t="s">
        <v>110</v>
      </c>
      <c r="B83" s="5" t="s">
        <v>111</v>
      </c>
      <c r="C83" s="24">
        <v>64</v>
      </c>
      <c r="D83" s="31">
        <v>6.7</v>
      </c>
      <c r="E83" s="32">
        <v>27</v>
      </c>
      <c r="F83" s="27">
        <v>1.7523148148148148E-3</v>
      </c>
      <c r="G83" s="35">
        <v>41</v>
      </c>
      <c r="H83" s="40">
        <v>8.8194444444444442E-4</v>
      </c>
      <c r="I83" s="32">
        <v>47</v>
      </c>
      <c r="J83" s="38">
        <v>13</v>
      </c>
      <c r="K83" s="42">
        <v>36</v>
      </c>
      <c r="L83" s="31">
        <v>23</v>
      </c>
      <c r="M83" s="7">
        <v>39.999999999999986</v>
      </c>
      <c r="N83" s="38">
        <v>235</v>
      </c>
      <c r="O83" s="42">
        <v>18</v>
      </c>
      <c r="P83" s="31">
        <v>625</v>
      </c>
      <c r="Q83" s="7">
        <v>24</v>
      </c>
      <c r="R83" s="38">
        <v>6</v>
      </c>
      <c r="S83" s="42">
        <v>25</v>
      </c>
      <c r="T83" s="46">
        <v>258</v>
      </c>
      <c r="U83" s="16" t="s">
        <v>110</v>
      </c>
      <c r="V83" s="5" t="s">
        <v>111</v>
      </c>
    </row>
    <row r="84" spans="1:22">
      <c r="A84" s="16" t="s">
        <v>103</v>
      </c>
      <c r="B84" s="5" t="s">
        <v>104</v>
      </c>
      <c r="C84" s="24">
        <v>75</v>
      </c>
      <c r="D84" s="31">
        <v>6.9</v>
      </c>
      <c r="E84" s="32">
        <v>25</v>
      </c>
      <c r="F84" s="27">
        <v>1.75E-3</v>
      </c>
      <c r="G84" s="35">
        <v>41</v>
      </c>
      <c r="H84" s="40">
        <v>8.2986111111111119E-4</v>
      </c>
      <c r="I84" s="32">
        <v>61</v>
      </c>
      <c r="J84" s="38">
        <v>14</v>
      </c>
      <c r="K84" s="42">
        <v>38</v>
      </c>
      <c r="L84" s="31">
        <v>19</v>
      </c>
      <c r="M84" s="7">
        <v>32.399999999999991</v>
      </c>
      <c r="N84" s="38">
        <v>242</v>
      </c>
      <c r="O84" s="42">
        <v>20</v>
      </c>
      <c r="P84" s="31">
        <v>606</v>
      </c>
      <c r="Q84" s="7">
        <v>22</v>
      </c>
      <c r="R84" s="38">
        <v>5</v>
      </c>
      <c r="S84" s="42">
        <v>17</v>
      </c>
      <c r="T84" s="46">
        <v>256.39999999999998</v>
      </c>
      <c r="U84" s="16" t="s">
        <v>103</v>
      </c>
      <c r="V84" s="5" t="s">
        <v>104</v>
      </c>
    </row>
    <row r="85" spans="1:22">
      <c r="A85" s="16" t="s">
        <v>102</v>
      </c>
      <c r="B85" s="5" t="s">
        <v>20</v>
      </c>
      <c r="C85" s="24">
        <v>81</v>
      </c>
      <c r="D85" s="31">
        <v>7.2</v>
      </c>
      <c r="E85" s="32">
        <v>22</v>
      </c>
      <c r="F85" s="27">
        <v>1.8298611111111111E-3</v>
      </c>
      <c r="G85" s="35">
        <v>31</v>
      </c>
      <c r="H85" s="40">
        <v>8.599537037037036E-4</v>
      </c>
      <c r="I85" s="32">
        <v>53</v>
      </c>
      <c r="J85" s="38">
        <v>16</v>
      </c>
      <c r="K85" s="42">
        <v>42</v>
      </c>
      <c r="L85" s="31">
        <v>20</v>
      </c>
      <c r="M85" s="7">
        <v>34.29999999999999</v>
      </c>
      <c r="N85" s="38">
        <v>244</v>
      </c>
      <c r="O85" s="42">
        <v>20</v>
      </c>
      <c r="P85" s="31">
        <v>634</v>
      </c>
      <c r="Q85" s="7">
        <v>25</v>
      </c>
      <c r="R85" s="38">
        <v>6</v>
      </c>
      <c r="S85" s="42">
        <v>25</v>
      </c>
      <c r="T85" s="46">
        <v>252.29999999999998</v>
      </c>
      <c r="U85" s="16" t="s">
        <v>102</v>
      </c>
      <c r="V85" s="5" t="s">
        <v>20</v>
      </c>
    </row>
    <row r="86" spans="1:22">
      <c r="A86" s="16" t="s">
        <v>107</v>
      </c>
      <c r="B86" s="5" t="s">
        <v>20</v>
      </c>
      <c r="C86" s="24">
        <v>66</v>
      </c>
      <c r="D86" s="31">
        <v>7.4</v>
      </c>
      <c r="E86" s="32">
        <v>20</v>
      </c>
      <c r="F86" s="27">
        <v>1.6979166666666664E-3</v>
      </c>
      <c r="G86" s="35">
        <v>48</v>
      </c>
      <c r="H86" s="40">
        <v>8.5300925925925919E-4</v>
      </c>
      <c r="I86" s="32">
        <v>55</v>
      </c>
      <c r="J86" s="38">
        <v>17</v>
      </c>
      <c r="K86" s="42">
        <v>44</v>
      </c>
      <c r="L86" s="31">
        <v>13</v>
      </c>
      <c r="M86" s="7">
        <v>20.999999999999996</v>
      </c>
      <c r="N86" s="38">
        <v>230</v>
      </c>
      <c r="O86" s="42">
        <v>17</v>
      </c>
      <c r="P86" s="31">
        <v>592</v>
      </c>
      <c r="Q86" s="7">
        <v>21</v>
      </c>
      <c r="R86" s="38">
        <v>5.5</v>
      </c>
      <c r="S86" s="42">
        <v>21</v>
      </c>
      <c r="T86" s="46">
        <v>247</v>
      </c>
      <c r="U86" s="16" t="s">
        <v>107</v>
      </c>
      <c r="V86" s="5" t="s">
        <v>20</v>
      </c>
    </row>
    <row r="87" spans="1:22">
      <c r="A87" s="16" t="s">
        <v>145</v>
      </c>
      <c r="B87" s="5" t="s">
        <v>78</v>
      </c>
      <c r="C87" s="24">
        <v>65.5</v>
      </c>
      <c r="D87" s="31">
        <v>7.4</v>
      </c>
      <c r="E87" s="32">
        <v>20</v>
      </c>
      <c r="F87" s="27">
        <v>1.6018518518518517E-3</v>
      </c>
      <c r="G87" s="35">
        <v>60</v>
      </c>
      <c r="H87" s="40">
        <v>9.0277777777777784E-4</v>
      </c>
      <c r="I87" s="32">
        <v>41</v>
      </c>
      <c r="J87" s="38">
        <v>11</v>
      </c>
      <c r="K87" s="42">
        <v>32</v>
      </c>
      <c r="L87" s="31">
        <v>17</v>
      </c>
      <c r="M87" s="7">
        <v>28.599999999999991</v>
      </c>
      <c r="N87" s="38">
        <v>240</v>
      </c>
      <c r="O87" s="42">
        <v>19</v>
      </c>
      <c r="P87" s="31">
        <v>584</v>
      </c>
      <c r="Q87" s="7">
        <v>20</v>
      </c>
      <c r="R87" s="38">
        <v>6</v>
      </c>
      <c r="S87" s="42">
        <v>25</v>
      </c>
      <c r="T87" s="46">
        <v>245.6</v>
      </c>
      <c r="U87" s="16" t="s">
        <v>145</v>
      </c>
      <c r="V87" s="5" t="s">
        <v>78</v>
      </c>
    </row>
    <row r="88" spans="1:22">
      <c r="A88" s="16" t="s">
        <v>96</v>
      </c>
      <c r="B88" s="5" t="s">
        <v>70</v>
      </c>
      <c r="C88" s="24">
        <v>77</v>
      </c>
      <c r="D88" s="31">
        <v>7.3</v>
      </c>
      <c r="E88" s="32">
        <v>21</v>
      </c>
      <c r="F88" s="27">
        <v>1.8206018518518519E-3</v>
      </c>
      <c r="G88" s="35">
        <v>33</v>
      </c>
      <c r="H88" s="40">
        <v>9.2592592592592585E-4</v>
      </c>
      <c r="I88" s="32">
        <v>35</v>
      </c>
      <c r="J88" s="38">
        <v>15</v>
      </c>
      <c r="K88" s="42">
        <v>40</v>
      </c>
      <c r="L88" s="31">
        <v>21</v>
      </c>
      <c r="M88" s="7">
        <v>36.199999999999989</v>
      </c>
      <c r="N88" s="38">
        <v>238</v>
      </c>
      <c r="O88" s="42">
        <v>19</v>
      </c>
      <c r="P88" s="31">
        <v>680</v>
      </c>
      <c r="Q88" s="7">
        <v>29</v>
      </c>
      <c r="R88" s="38">
        <v>6</v>
      </c>
      <c r="S88" s="42">
        <v>25</v>
      </c>
      <c r="T88" s="46">
        <v>238.2</v>
      </c>
      <c r="U88" s="16" t="s">
        <v>96</v>
      </c>
      <c r="V88" s="5" t="s">
        <v>70</v>
      </c>
    </row>
    <row r="89" spans="1:22">
      <c r="A89" s="16" t="s">
        <v>106</v>
      </c>
      <c r="B89" s="5" t="s">
        <v>59</v>
      </c>
      <c r="C89" s="24">
        <v>72.5</v>
      </c>
      <c r="D89" s="31">
        <v>7.6</v>
      </c>
      <c r="E89" s="32">
        <v>18</v>
      </c>
      <c r="F89" s="27">
        <v>1.7025462962962964E-3</v>
      </c>
      <c r="G89" s="35">
        <v>47</v>
      </c>
      <c r="H89" s="40">
        <v>9.0624999999999994E-4</v>
      </c>
      <c r="I89" s="32">
        <v>40</v>
      </c>
      <c r="J89" s="38">
        <v>14</v>
      </c>
      <c r="K89" s="42">
        <v>38</v>
      </c>
      <c r="L89" s="31">
        <v>20</v>
      </c>
      <c r="M89" s="7">
        <v>34.29999999999999</v>
      </c>
      <c r="N89" s="38">
        <v>228</v>
      </c>
      <c r="O89" s="42">
        <v>17</v>
      </c>
      <c r="P89" s="31">
        <v>636</v>
      </c>
      <c r="Q89" s="7">
        <v>25</v>
      </c>
      <c r="R89" s="38">
        <v>5</v>
      </c>
      <c r="S89" s="42">
        <v>17</v>
      </c>
      <c r="T89" s="46">
        <v>236.29999999999998</v>
      </c>
      <c r="U89" s="16" t="s">
        <v>106</v>
      </c>
      <c r="V89" s="5" t="s">
        <v>59</v>
      </c>
    </row>
    <row r="90" spans="1:22">
      <c r="A90" s="16" t="s">
        <v>105</v>
      </c>
      <c r="B90" s="5" t="s">
        <v>18</v>
      </c>
      <c r="C90" s="24">
        <v>74</v>
      </c>
      <c r="D90" s="31">
        <v>7.4</v>
      </c>
      <c r="E90" s="32">
        <v>20</v>
      </c>
      <c r="F90" s="27">
        <v>1.7060185185185184E-3</v>
      </c>
      <c r="G90" s="35">
        <v>47</v>
      </c>
      <c r="H90" s="40">
        <v>8.1481481481481476E-4</v>
      </c>
      <c r="I90" s="32">
        <v>65</v>
      </c>
      <c r="J90" s="38">
        <v>12</v>
      </c>
      <c r="K90" s="42">
        <v>34</v>
      </c>
      <c r="L90" s="31">
        <v>4</v>
      </c>
      <c r="M90" s="7">
        <v>3.9</v>
      </c>
      <c r="N90" s="38">
        <v>238</v>
      </c>
      <c r="O90" s="42">
        <v>19</v>
      </c>
      <c r="P90" s="31">
        <v>615</v>
      </c>
      <c r="Q90" s="7">
        <v>23</v>
      </c>
      <c r="R90" s="38">
        <v>5</v>
      </c>
      <c r="S90" s="42">
        <v>17</v>
      </c>
      <c r="T90" s="46">
        <v>228.9</v>
      </c>
      <c r="U90" s="16" t="s">
        <v>105</v>
      </c>
      <c r="V90" s="5" t="s">
        <v>18</v>
      </c>
    </row>
    <row r="91" spans="1:22">
      <c r="A91" s="16" t="s">
        <v>97</v>
      </c>
      <c r="B91" s="5" t="s">
        <v>98</v>
      </c>
      <c r="C91" s="24">
        <v>74</v>
      </c>
      <c r="D91" s="31">
        <v>6.8</v>
      </c>
      <c r="E91" s="32">
        <v>26</v>
      </c>
      <c r="F91" s="27">
        <v>1.7800925925925927E-3</v>
      </c>
      <c r="G91" s="35">
        <v>38</v>
      </c>
      <c r="H91" s="40">
        <v>9.2013888888888885E-4</v>
      </c>
      <c r="I91" s="32">
        <v>36</v>
      </c>
      <c r="J91" s="38">
        <v>14</v>
      </c>
      <c r="K91" s="42">
        <v>38</v>
      </c>
      <c r="L91" s="31">
        <v>24</v>
      </c>
      <c r="M91" s="7">
        <v>41.899999999999984</v>
      </c>
      <c r="N91" s="38">
        <v>236</v>
      </c>
      <c r="O91" s="42">
        <v>18</v>
      </c>
      <c r="P91" s="31">
        <v>691</v>
      </c>
      <c r="Q91" s="7">
        <v>30</v>
      </c>
      <c r="R91" s="38">
        <v>3</v>
      </c>
      <c r="S91" s="42">
        <v>1</v>
      </c>
      <c r="T91" s="46">
        <v>228.89999999999998</v>
      </c>
      <c r="U91" s="16" t="s">
        <v>97</v>
      </c>
      <c r="V91" s="5" t="s">
        <v>98</v>
      </c>
    </row>
    <row r="92" spans="1:22">
      <c r="A92" s="16" t="s">
        <v>100</v>
      </c>
      <c r="B92" s="5" t="s">
        <v>26</v>
      </c>
      <c r="C92" s="24">
        <v>55</v>
      </c>
      <c r="D92" s="31">
        <v>7.3</v>
      </c>
      <c r="E92" s="32">
        <v>21</v>
      </c>
      <c r="F92" s="27">
        <v>1.773148148148148E-3</v>
      </c>
      <c r="G92" s="35">
        <v>38</v>
      </c>
      <c r="H92" s="40">
        <v>9.6643518518518519E-4</v>
      </c>
      <c r="I92" s="32">
        <v>23</v>
      </c>
      <c r="J92" s="38">
        <v>15</v>
      </c>
      <c r="K92" s="42">
        <v>40</v>
      </c>
      <c r="L92" s="31">
        <v>29</v>
      </c>
      <c r="M92" s="7">
        <v>51.399999999999977</v>
      </c>
      <c r="N92" s="38">
        <v>222</v>
      </c>
      <c r="O92" s="42">
        <v>15</v>
      </c>
      <c r="P92" s="31">
        <v>475</v>
      </c>
      <c r="Q92" s="7">
        <v>10</v>
      </c>
      <c r="R92" s="38">
        <v>4</v>
      </c>
      <c r="S92" s="42">
        <v>9</v>
      </c>
      <c r="T92" s="46">
        <v>207.39999999999998</v>
      </c>
      <c r="U92" s="16" t="s">
        <v>100</v>
      </c>
      <c r="V92" s="5" t="s">
        <v>26</v>
      </c>
    </row>
    <row r="93" spans="1:22">
      <c r="A93" s="16" t="s">
        <v>99</v>
      </c>
      <c r="B93" s="5" t="s">
        <v>22</v>
      </c>
      <c r="C93" s="24">
        <v>65</v>
      </c>
      <c r="D93" s="31">
        <v>7.6</v>
      </c>
      <c r="E93" s="32">
        <v>18</v>
      </c>
      <c r="F93" s="27">
        <v>1.765046296296296E-3</v>
      </c>
      <c r="G93" s="35">
        <v>39</v>
      </c>
      <c r="H93" s="40"/>
      <c r="I93" s="32">
        <v>0</v>
      </c>
      <c r="J93" s="38">
        <v>12</v>
      </c>
      <c r="K93" s="42">
        <v>34</v>
      </c>
      <c r="L93" s="31">
        <v>23</v>
      </c>
      <c r="M93" s="7">
        <v>39.999999999999986</v>
      </c>
      <c r="N93" s="38">
        <v>212</v>
      </c>
      <c r="O93" s="42">
        <v>13</v>
      </c>
      <c r="P93" s="31">
        <v>640</v>
      </c>
      <c r="Q93" s="7">
        <v>25</v>
      </c>
      <c r="R93" s="38">
        <v>6</v>
      </c>
      <c r="S93" s="42">
        <v>25</v>
      </c>
      <c r="T93" s="46">
        <v>194</v>
      </c>
      <c r="U93" s="16" t="s">
        <v>99</v>
      </c>
      <c r="V93" s="5" t="s">
        <v>22</v>
      </c>
    </row>
    <row r="94" spans="1:22">
      <c r="A94" s="16" t="s">
        <v>101</v>
      </c>
      <c r="B94" s="5" t="s">
        <v>26</v>
      </c>
      <c r="C94" s="24">
        <v>52</v>
      </c>
      <c r="D94" s="31">
        <v>8.1</v>
      </c>
      <c r="E94" s="32">
        <v>13</v>
      </c>
      <c r="F94" s="27">
        <v>1.8090277777777777E-3</v>
      </c>
      <c r="G94" s="35">
        <v>34</v>
      </c>
      <c r="H94" s="40">
        <v>9.5833333333333328E-4</v>
      </c>
      <c r="I94" s="32">
        <v>26</v>
      </c>
      <c r="J94" s="38">
        <v>11</v>
      </c>
      <c r="K94" s="42">
        <v>32</v>
      </c>
      <c r="L94" s="31">
        <v>20</v>
      </c>
      <c r="M94" s="7">
        <v>34.29999999999999</v>
      </c>
      <c r="N94" s="38">
        <v>205</v>
      </c>
      <c r="O94" s="42">
        <v>12</v>
      </c>
      <c r="P94" s="31">
        <v>500</v>
      </c>
      <c r="Q94" s="7">
        <v>12</v>
      </c>
      <c r="R94" s="38">
        <v>5.5</v>
      </c>
      <c r="S94" s="42">
        <v>21</v>
      </c>
      <c r="T94" s="46">
        <v>184.29999999999998</v>
      </c>
      <c r="U94" s="16" t="s">
        <v>101</v>
      </c>
      <c r="V94" s="5" t="s">
        <v>26</v>
      </c>
    </row>
    <row r="95" spans="1:22" ht="15" thickBot="1">
      <c r="A95" s="19" t="s">
        <v>112</v>
      </c>
      <c r="B95" s="10" t="s">
        <v>104</v>
      </c>
      <c r="C95" s="25">
        <v>62.5</v>
      </c>
      <c r="D95" s="33">
        <v>7.1</v>
      </c>
      <c r="E95" s="34">
        <v>23</v>
      </c>
      <c r="F95" s="28">
        <v>1.6736111111111112E-3</v>
      </c>
      <c r="G95" s="36">
        <v>51</v>
      </c>
      <c r="H95" s="53">
        <v>1.6666666666666668E-3</v>
      </c>
      <c r="I95" s="34">
        <v>0</v>
      </c>
      <c r="J95" s="39">
        <v>9</v>
      </c>
      <c r="K95" s="43">
        <v>26</v>
      </c>
      <c r="L95" s="33">
        <v>20</v>
      </c>
      <c r="M95" s="11">
        <v>34.29999999999999</v>
      </c>
      <c r="N95" s="39">
        <v>167</v>
      </c>
      <c r="O95" s="43">
        <v>3</v>
      </c>
      <c r="P95" s="33">
        <v>626</v>
      </c>
      <c r="Q95" s="11">
        <v>24</v>
      </c>
      <c r="R95" s="39">
        <v>5</v>
      </c>
      <c r="S95" s="43">
        <v>17</v>
      </c>
      <c r="T95" s="47">
        <v>178.29999999999998</v>
      </c>
      <c r="U95" s="19" t="s">
        <v>112</v>
      </c>
      <c r="V95" s="10" t="s">
        <v>104</v>
      </c>
    </row>
    <row r="96" spans="1:22" ht="15" thickBot="1">
      <c r="A96" s="20"/>
      <c r="B96" s="21"/>
      <c r="C96" s="21"/>
      <c r="D96" s="49"/>
      <c r="E96" s="50"/>
      <c r="F96" s="8"/>
      <c r="G96" s="8"/>
      <c r="H96" s="49"/>
      <c r="I96" s="50"/>
      <c r="J96" s="8"/>
      <c r="K96" s="8"/>
      <c r="L96" s="49"/>
      <c r="M96" s="50"/>
      <c r="N96" s="8"/>
      <c r="O96" s="8"/>
      <c r="P96" s="49"/>
      <c r="Q96" s="50"/>
      <c r="R96" s="8"/>
      <c r="S96" s="8"/>
      <c r="T96" s="55"/>
      <c r="U96" s="20"/>
      <c r="V96" s="21"/>
    </row>
    <row r="97" spans="1:22">
      <c r="A97" s="1" t="s">
        <v>0</v>
      </c>
      <c r="B97" s="2" t="s">
        <v>1</v>
      </c>
      <c r="C97" s="23" t="s">
        <v>2</v>
      </c>
      <c r="D97" s="29" t="s">
        <v>3</v>
      </c>
      <c r="E97" s="30" t="s">
        <v>4</v>
      </c>
      <c r="F97" s="26" t="s">
        <v>5</v>
      </c>
      <c r="G97" s="23" t="s">
        <v>4</v>
      </c>
      <c r="H97" s="29" t="s">
        <v>6</v>
      </c>
      <c r="I97" s="30" t="s">
        <v>4</v>
      </c>
      <c r="J97" s="37" t="s">
        <v>7</v>
      </c>
      <c r="K97" s="41" t="s">
        <v>4</v>
      </c>
      <c r="L97" s="60" t="s">
        <v>135</v>
      </c>
      <c r="M97" s="3" t="s">
        <v>4</v>
      </c>
      <c r="N97" s="37" t="s">
        <v>9</v>
      </c>
      <c r="O97" s="41" t="s">
        <v>4</v>
      </c>
      <c r="P97" s="44" t="s">
        <v>10</v>
      </c>
      <c r="Q97" s="3" t="s">
        <v>4</v>
      </c>
      <c r="R97" s="37" t="s">
        <v>11</v>
      </c>
      <c r="S97" s="41" t="s">
        <v>4</v>
      </c>
      <c r="T97" s="45" t="s">
        <v>12</v>
      </c>
      <c r="U97" s="1" t="s">
        <v>0</v>
      </c>
      <c r="V97" s="2" t="s">
        <v>1</v>
      </c>
    </row>
    <row r="98" spans="1:22">
      <c r="A98" s="16" t="s">
        <v>142</v>
      </c>
      <c r="B98" s="5" t="s">
        <v>22</v>
      </c>
      <c r="C98" s="24">
        <v>62.5</v>
      </c>
      <c r="D98" s="31">
        <v>7.3</v>
      </c>
      <c r="E98" s="32">
        <v>23</v>
      </c>
      <c r="F98" s="27">
        <v>1.741898148148148E-3</v>
      </c>
      <c r="G98" s="35">
        <v>49</v>
      </c>
      <c r="H98" s="40">
        <v>8.8657407407407402E-4</v>
      </c>
      <c r="I98" s="32">
        <v>55</v>
      </c>
      <c r="J98" s="38">
        <v>19</v>
      </c>
      <c r="K98" s="42">
        <v>52</v>
      </c>
      <c r="L98" s="31">
        <v>22</v>
      </c>
      <c r="M98" s="7">
        <v>44.900000000000013</v>
      </c>
      <c r="N98" s="38">
        <v>234</v>
      </c>
      <c r="O98" s="42">
        <v>21</v>
      </c>
      <c r="P98" s="31">
        <v>500</v>
      </c>
      <c r="Q98" s="7">
        <v>15</v>
      </c>
      <c r="R98" s="38">
        <v>6</v>
      </c>
      <c r="S98" s="42">
        <v>25</v>
      </c>
      <c r="T98" s="46">
        <v>284.89999999999998</v>
      </c>
      <c r="U98" s="16" t="s">
        <v>142</v>
      </c>
      <c r="V98" s="5" t="s">
        <v>22</v>
      </c>
    </row>
    <row r="99" spans="1:22">
      <c r="A99" s="16" t="s">
        <v>147</v>
      </c>
      <c r="B99" s="5" t="s">
        <v>20</v>
      </c>
      <c r="C99" s="24">
        <v>62.5</v>
      </c>
      <c r="D99" s="31">
        <v>7.3</v>
      </c>
      <c r="E99" s="32">
        <v>23</v>
      </c>
      <c r="F99" s="27">
        <v>1.7094907407407408E-3</v>
      </c>
      <c r="G99" s="35">
        <v>53</v>
      </c>
      <c r="H99" s="40">
        <v>8.2407407407407397E-4</v>
      </c>
      <c r="I99" s="32">
        <v>73</v>
      </c>
      <c r="J99" s="38">
        <v>14</v>
      </c>
      <c r="K99" s="42">
        <v>42</v>
      </c>
      <c r="L99" s="31">
        <v>16</v>
      </c>
      <c r="M99" s="7">
        <v>32.300000000000004</v>
      </c>
      <c r="N99" s="38">
        <v>202</v>
      </c>
      <c r="O99" s="42">
        <v>14</v>
      </c>
      <c r="P99" s="31">
        <v>542</v>
      </c>
      <c r="Q99" s="7">
        <v>19</v>
      </c>
      <c r="R99" s="38">
        <v>6</v>
      </c>
      <c r="S99" s="42">
        <v>25</v>
      </c>
      <c r="T99" s="46">
        <v>281.3</v>
      </c>
      <c r="U99" s="16" t="s">
        <v>147</v>
      </c>
      <c r="V99" s="5" t="s">
        <v>20</v>
      </c>
    </row>
    <row r="100" spans="1:22">
      <c r="A100" s="16" t="s">
        <v>126</v>
      </c>
      <c r="B100" s="5" t="s">
        <v>31</v>
      </c>
      <c r="C100" s="24">
        <v>70</v>
      </c>
      <c r="D100" s="31">
        <v>6.6</v>
      </c>
      <c r="E100" s="32">
        <v>30</v>
      </c>
      <c r="F100" s="27">
        <v>1.7476851851851852E-3</v>
      </c>
      <c r="G100" s="35">
        <v>49</v>
      </c>
      <c r="H100" s="40">
        <v>9.3402777777777766E-4</v>
      </c>
      <c r="I100" s="32">
        <v>42</v>
      </c>
      <c r="J100" s="38">
        <v>13</v>
      </c>
      <c r="K100" s="42">
        <v>40</v>
      </c>
      <c r="L100" s="31">
        <v>20</v>
      </c>
      <c r="M100" s="7">
        <v>40.70000000000001</v>
      </c>
      <c r="N100" s="38">
        <v>234</v>
      </c>
      <c r="O100" s="42">
        <v>21</v>
      </c>
      <c r="P100" s="31">
        <v>674</v>
      </c>
      <c r="Q100" s="7">
        <v>31</v>
      </c>
      <c r="R100" s="38">
        <v>6</v>
      </c>
      <c r="S100" s="42">
        <v>25</v>
      </c>
      <c r="T100" s="46">
        <v>278.70000000000005</v>
      </c>
      <c r="U100" s="16" t="s">
        <v>126</v>
      </c>
      <c r="V100" s="5" t="s">
        <v>31</v>
      </c>
    </row>
    <row r="101" spans="1:22">
      <c r="A101" s="16" t="s">
        <v>127</v>
      </c>
      <c r="B101" s="5" t="s">
        <v>20</v>
      </c>
      <c r="C101" s="24">
        <v>67</v>
      </c>
      <c r="D101" s="31">
        <v>7.5</v>
      </c>
      <c r="E101" s="32">
        <v>21</v>
      </c>
      <c r="F101" s="27">
        <v>1.6990740740740742E-3</v>
      </c>
      <c r="G101" s="35">
        <v>55</v>
      </c>
      <c r="H101" s="40">
        <v>8.599537037037036E-4</v>
      </c>
      <c r="I101" s="32">
        <v>63</v>
      </c>
      <c r="J101" s="38">
        <v>9</v>
      </c>
      <c r="K101" s="42">
        <v>28</v>
      </c>
      <c r="L101" s="31">
        <v>12</v>
      </c>
      <c r="M101" s="7">
        <v>23.900000000000002</v>
      </c>
      <c r="N101" s="38">
        <v>211</v>
      </c>
      <c r="O101" s="42">
        <v>16</v>
      </c>
      <c r="P101" s="31">
        <v>540</v>
      </c>
      <c r="Q101" s="7">
        <v>19</v>
      </c>
      <c r="R101" s="38">
        <v>6</v>
      </c>
      <c r="S101" s="42">
        <v>25</v>
      </c>
      <c r="T101" s="46">
        <v>250.9</v>
      </c>
      <c r="U101" s="16" t="s">
        <v>127</v>
      </c>
      <c r="V101" s="5" t="s">
        <v>20</v>
      </c>
    </row>
    <row r="102" spans="1:22">
      <c r="A102" s="16" t="s">
        <v>134</v>
      </c>
      <c r="B102" s="5" t="s">
        <v>59</v>
      </c>
      <c r="C102" s="24">
        <v>56</v>
      </c>
      <c r="D102" s="31">
        <v>8.3000000000000007</v>
      </c>
      <c r="E102" s="32">
        <v>13</v>
      </c>
      <c r="F102" s="27">
        <v>1.943287037037037E-3</v>
      </c>
      <c r="G102" s="35">
        <v>24</v>
      </c>
      <c r="H102" s="40">
        <v>9.1782407407407405E-4</v>
      </c>
      <c r="I102" s="32">
        <v>47</v>
      </c>
      <c r="J102" s="38">
        <v>14</v>
      </c>
      <c r="K102" s="42">
        <v>42</v>
      </c>
      <c r="L102" s="31">
        <v>19</v>
      </c>
      <c r="M102" s="7">
        <v>38.600000000000009</v>
      </c>
      <c r="N102" s="38">
        <v>234</v>
      </c>
      <c r="O102" s="42">
        <v>21</v>
      </c>
      <c r="P102" s="31">
        <v>595</v>
      </c>
      <c r="Q102" s="7">
        <v>24</v>
      </c>
      <c r="R102" s="38">
        <v>6</v>
      </c>
      <c r="S102" s="42">
        <v>25</v>
      </c>
      <c r="T102" s="46">
        <v>234.60000000000002</v>
      </c>
      <c r="U102" s="16" t="s">
        <v>134</v>
      </c>
      <c r="V102" s="5" t="s">
        <v>59</v>
      </c>
    </row>
    <row r="103" spans="1:22">
      <c r="A103" s="16" t="s">
        <v>132</v>
      </c>
      <c r="B103" s="5" t="s">
        <v>41</v>
      </c>
      <c r="C103" s="24">
        <v>61</v>
      </c>
      <c r="D103" s="31">
        <v>7.4</v>
      </c>
      <c r="E103" s="32">
        <v>22</v>
      </c>
      <c r="F103" s="27">
        <v>1.7557870370370368E-3</v>
      </c>
      <c r="G103" s="35">
        <v>48</v>
      </c>
      <c r="H103" s="40">
        <v>1.0138888888888888E-3</v>
      </c>
      <c r="I103" s="32">
        <v>20</v>
      </c>
      <c r="J103" s="38">
        <v>18</v>
      </c>
      <c r="K103" s="42">
        <v>50</v>
      </c>
      <c r="L103" s="31">
        <v>19</v>
      </c>
      <c r="M103" s="7">
        <v>38.600000000000009</v>
      </c>
      <c r="N103" s="38">
        <v>218</v>
      </c>
      <c r="O103" s="42">
        <v>17</v>
      </c>
      <c r="P103" s="31">
        <v>563</v>
      </c>
      <c r="Q103" s="7">
        <v>21</v>
      </c>
      <c r="R103" s="38">
        <v>5</v>
      </c>
      <c r="S103" s="42">
        <v>17</v>
      </c>
      <c r="T103" s="46">
        <v>233.60000000000002</v>
      </c>
      <c r="U103" s="16" t="s">
        <v>132</v>
      </c>
      <c r="V103" s="5" t="s">
        <v>41</v>
      </c>
    </row>
    <row r="104" spans="1:22">
      <c r="A104" s="16" t="s">
        <v>128</v>
      </c>
      <c r="B104" s="5" t="s">
        <v>129</v>
      </c>
      <c r="C104" s="24">
        <v>66</v>
      </c>
      <c r="D104" s="31">
        <v>7.2</v>
      </c>
      <c r="E104" s="32">
        <v>24</v>
      </c>
      <c r="F104" s="27">
        <v>1.7291666666666668E-3</v>
      </c>
      <c r="G104" s="35">
        <v>51</v>
      </c>
      <c r="H104" s="40">
        <v>1.1018518518518519E-3</v>
      </c>
      <c r="I104" s="32">
        <v>0</v>
      </c>
      <c r="J104" s="38">
        <v>19</v>
      </c>
      <c r="K104" s="42">
        <v>52</v>
      </c>
      <c r="L104" s="31">
        <v>18</v>
      </c>
      <c r="M104" s="7">
        <v>36.500000000000007</v>
      </c>
      <c r="N104" s="38">
        <v>241</v>
      </c>
      <c r="O104" s="42">
        <v>22</v>
      </c>
      <c r="P104" s="31">
        <v>571</v>
      </c>
      <c r="Q104" s="7">
        <v>22</v>
      </c>
      <c r="R104" s="38">
        <v>6</v>
      </c>
      <c r="S104" s="42">
        <v>25</v>
      </c>
      <c r="T104" s="46">
        <v>232.5</v>
      </c>
      <c r="U104" s="16" t="s">
        <v>128</v>
      </c>
      <c r="V104" s="5" t="s">
        <v>129</v>
      </c>
    </row>
    <row r="105" spans="1:22">
      <c r="A105" s="16" t="s">
        <v>121</v>
      </c>
      <c r="B105" s="5" t="s">
        <v>117</v>
      </c>
      <c r="C105" s="24">
        <v>60</v>
      </c>
      <c r="D105" s="31">
        <v>7.3</v>
      </c>
      <c r="E105" s="32">
        <v>23</v>
      </c>
      <c r="F105" s="27">
        <v>1.7152777777777776E-3</v>
      </c>
      <c r="G105" s="35">
        <v>53</v>
      </c>
      <c r="H105" s="40">
        <v>1.0532407407407407E-3</v>
      </c>
      <c r="I105" s="32">
        <v>9</v>
      </c>
      <c r="J105" s="38">
        <v>14</v>
      </c>
      <c r="K105" s="42">
        <v>42</v>
      </c>
      <c r="L105" s="31">
        <v>16</v>
      </c>
      <c r="M105" s="7">
        <v>32.300000000000004</v>
      </c>
      <c r="N105" s="38">
        <v>218</v>
      </c>
      <c r="O105" s="42">
        <v>17</v>
      </c>
      <c r="P105" s="31">
        <v>545</v>
      </c>
      <c r="Q105" s="7">
        <v>19</v>
      </c>
      <c r="R105" s="38">
        <v>6</v>
      </c>
      <c r="S105" s="42">
        <v>25</v>
      </c>
      <c r="T105" s="46">
        <v>220.3</v>
      </c>
      <c r="U105" s="16" t="s">
        <v>121</v>
      </c>
      <c r="V105" s="5" t="s">
        <v>117</v>
      </c>
    </row>
    <row r="106" spans="1:22">
      <c r="A106" s="16" t="s">
        <v>118</v>
      </c>
      <c r="B106" s="5" t="s">
        <v>28</v>
      </c>
      <c r="C106" s="24">
        <v>64</v>
      </c>
      <c r="D106" s="31">
        <v>7</v>
      </c>
      <c r="E106" s="32">
        <v>26</v>
      </c>
      <c r="F106" s="27">
        <v>1.8310185185185185E-3</v>
      </c>
      <c r="G106" s="35">
        <v>38</v>
      </c>
      <c r="H106" s="40">
        <v>1.0196759259259258E-3</v>
      </c>
      <c r="I106" s="32">
        <v>19</v>
      </c>
      <c r="J106" s="38">
        <v>10</v>
      </c>
      <c r="K106" s="42">
        <v>31</v>
      </c>
      <c r="L106" s="31">
        <v>16</v>
      </c>
      <c r="M106" s="7">
        <v>32.300000000000004</v>
      </c>
      <c r="N106" s="38">
        <v>227</v>
      </c>
      <c r="O106" s="42">
        <v>19</v>
      </c>
      <c r="P106" s="31">
        <v>566</v>
      </c>
      <c r="Q106" s="7">
        <v>21</v>
      </c>
      <c r="R106" s="38">
        <v>6</v>
      </c>
      <c r="S106" s="42">
        <v>25</v>
      </c>
      <c r="T106" s="46">
        <v>211.3</v>
      </c>
      <c r="U106" s="16" t="s">
        <v>118</v>
      </c>
      <c r="V106" s="5" t="s">
        <v>28</v>
      </c>
    </row>
    <row r="107" spans="1:22">
      <c r="A107" s="16" t="s">
        <v>123</v>
      </c>
      <c r="B107" s="5" t="s">
        <v>26</v>
      </c>
      <c r="C107" s="24">
        <v>53</v>
      </c>
      <c r="D107" s="31">
        <v>7.6</v>
      </c>
      <c r="E107" s="32">
        <v>20</v>
      </c>
      <c r="F107" s="27">
        <v>1.8124999999999999E-3</v>
      </c>
      <c r="G107" s="35">
        <v>41</v>
      </c>
      <c r="H107" s="40">
        <v>9.710648148148149E-4</v>
      </c>
      <c r="I107" s="32">
        <v>32</v>
      </c>
      <c r="J107" s="38">
        <v>11</v>
      </c>
      <c r="K107" s="42">
        <v>34</v>
      </c>
      <c r="L107" s="31">
        <v>19</v>
      </c>
      <c r="M107" s="7">
        <v>38.600000000000009</v>
      </c>
      <c r="N107" s="38">
        <v>201</v>
      </c>
      <c r="O107" s="42">
        <v>13</v>
      </c>
      <c r="P107" s="31">
        <v>485</v>
      </c>
      <c r="Q107" s="7">
        <v>14</v>
      </c>
      <c r="R107" s="38">
        <v>4.5</v>
      </c>
      <c r="S107" s="42">
        <v>13</v>
      </c>
      <c r="T107" s="46">
        <v>205.60000000000002</v>
      </c>
      <c r="U107" s="16" t="s">
        <v>123</v>
      </c>
      <c r="V107" s="5" t="s">
        <v>26</v>
      </c>
    </row>
    <row r="108" spans="1:22">
      <c r="A108" s="16" t="s">
        <v>140</v>
      </c>
      <c r="B108" s="5" t="s">
        <v>138</v>
      </c>
      <c r="C108" s="24">
        <v>69</v>
      </c>
      <c r="D108" s="31">
        <v>7.2</v>
      </c>
      <c r="E108" s="32">
        <v>24</v>
      </c>
      <c r="F108" s="27">
        <v>1.6377314814814815E-3</v>
      </c>
      <c r="G108" s="35">
        <v>62</v>
      </c>
      <c r="H108" s="40"/>
      <c r="I108" s="32">
        <v>0</v>
      </c>
      <c r="J108" s="38">
        <v>13</v>
      </c>
      <c r="K108" s="42">
        <v>40</v>
      </c>
      <c r="L108" s="31">
        <v>3</v>
      </c>
      <c r="M108" s="7">
        <v>5</v>
      </c>
      <c r="N108" s="38">
        <v>212</v>
      </c>
      <c r="O108" s="42">
        <v>16</v>
      </c>
      <c r="P108" s="31">
        <v>538</v>
      </c>
      <c r="Q108" s="7">
        <v>19</v>
      </c>
      <c r="R108" s="38">
        <v>6</v>
      </c>
      <c r="S108" s="42">
        <v>25</v>
      </c>
      <c r="T108" s="46">
        <v>191</v>
      </c>
      <c r="U108" s="16" t="s">
        <v>140</v>
      </c>
      <c r="V108" s="5" t="s">
        <v>138</v>
      </c>
    </row>
    <row r="109" spans="1:22">
      <c r="A109" s="16" t="s">
        <v>115</v>
      </c>
      <c r="B109" s="5" t="s">
        <v>16</v>
      </c>
      <c r="C109" s="24">
        <v>68</v>
      </c>
      <c r="D109" s="31">
        <v>7.4</v>
      </c>
      <c r="E109" s="32">
        <v>22</v>
      </c>
      <c r="F109" s="27">
        <v>1.7430555555555552E-3</v>
      </c>
      <c r="G109" s="35">
        <v>49</v>
      </c>
      <c r="H109" s="40"/>
      <c r="I109" s="32">
        <v>0</v>
      </c>
      <c r="J109" s="38">
        <v>11</v>
      </c>
      <c r="K109" s="42">
        <v>34</v>
      </c>
      <c r="L109" s="31">
        <v>13</v>
      </c>
      <c r="M109" s="7">
        <v>26.000000000000004</v>
      </c>
      <c r="N109" s="38">
        <v>236</v>
      </c>
      <c r="O109" s="42">
        <v>21</v>
      </c>
      <c r="P109" s="31">
        <v>554</v>
      </c>
      <c r="Q109" s="7">
        <v>20</v>
      </c>
      <c r="R109" s="38">
        <v>5</v>
      </c>
      <c r="S109" s="42">
        <v>17</v>
      </c>
      <c r="T109" s="46">
        <v>189</v>
      </c>
      <c r="U109" s="16" t="s">
        <v>115</v>
      </c>
      <c r="V109" s="5" t="s">
        <v>16</v>
      </c>
    </row>
    <row r="110" spans="1:22">
      <c r="A110" s="16" t="s">
        <v>131</v>
      </c>
      <c r="B110" s="5" t="s">
        <v>20</v>
      </c>
      <c r="C110" s="24">
        <v>64</v>
      </c>
      <c r="D110" s="31">
        <v>7.2</v>
      </c>
      <c r="E110" s="32">
        <v>24</v>
      </c>
      <c r="F110" s="27">
        <v>1.7604166666666669E-3</v>
      </c>
      <c r="G110" s="35">
        <v>47</v>
      </c>
      <c r="H110" s="40">
        <v>1.2962962962962963E-3</v>
      </c>
      <c r="I110" s="32">
        <v>0</v>
      </c>
      <c r="J110" s="38">
        <v>16</v>
      </c>
      <c r="K110" s="42">
        <v>46</v>
      </c>
      <c r="L110" s="31">
        <v>5</v>
      </c>
      <c r="M110" s="7">
        <v>9.1999999999999993</v>
      </c>
      <c r="N110" s="38">
        <v>220</v>
      </c>
      <c r="O110" s="42">
        <v>18</v>
      </c>
      <c r="P110" s="31">
        <v>483</v>
      </c>
      <c r="Q110" s="7">
        <v>13</v>
      </c>
      <c r="R110" s="38">
        <v>5</v>
      </c>
      <c r="S110" s="42">
        <v>17</v>
      </c>
      <c r="T110" s="46">
        <v>174.2</v>
      </c>
      <c r="U110" s="16" t="s">
        <v>131</v>
      </c>
      <c r="V110" s="5" t="s">
        <v>20</v>
      </c>
    </row>
    <row r="111" spans="1:22">
      <c r="A111" s="16" t="s">
        <v>124</v>
      </c>
      <c r="B111" s="5" t="s">
        <v>53</v>
      </c>
      <c r="C111" s="24">
        <v>51.7</v>
      </c>
      <c r="D111" s="31">
        <v>7.7</v>
      </c>
      <c r="E111" s="32">
        <v>19</v>
      </c>
      <c r="F111" s="27">
        <v>1.8043981481481481E-3</v>
      </c>
      <c r="G111" s="35">
        <v>42</v>
      </c>
      <c r="H111" s="40"/>
      <c r="I111" s="32">
        <v>0</v>
      </c>
      <c r="J111" s="38">
        <v>9</v>
      </c>
      <c r="K111" s="42">
        <v>28</v>
      </c>
      <c r="L111" s="31">
        <v>16</v>
      </c>
      <c r="M111" s="7">
        <v>32.300000000000004</v>
      </c>
      <c r="N111" s="38">
        <v>191</v>
      </c>
      <c r="O111" s="42">
        <v>11</v>
      </c>
      <c r="P111" s="31">
        <v>438</v>
      </c>
      <c r="Q111" s="7">
        <v>9</v>
      </c>
      <c r="R111" s="38">
        <v>6</v>
      </c>
      <c r="S111" s="42">
        <v>25</v>
      </c>
      <c r="T111" s="46">
        <v>166.3</v>
      </c>
      <c r="U111" s="16" t="s">
        <v>124</v>
      </c>
      <c r="V111" s="5" t="s">
        <v>53</v>
      </c>
    </row>
    <row r="112" spans="1:22">
      <c r="A112" s="16" t="s">
        <v>116</v>
      </c>
      <c r="B112" s="5" t="s">
        <v>117</v>
      </c>
      <c r="C112" s="24">
        <v>65</v>
      </c>
      <c r="D112" s="31">
        <v>7.4</v>
      </c>
      <c r="E112" s="32">
        <v>22</v>
      </c>
      <c r="F112" s="27">
        <v>1.991898148148148E-3</v>
      </c>
      <c r="G112" s="35">
        <v>19</v>
      </c>
      <c r="H112" s="40">
        <v>1.2141203703703704E-3</v>
      </c>
      <c r="I112" s="32">
        <v>0</v>
      </c>
      <c r="J112" s="38">
        <v>12</v>
      </c>
      <c r="K112" s="42">
        <v>37</v>
      </c>
      <c r="L112" s="31">
        <v>15</v>
      </c>
      <c r="M112" s="7">
        <v>30.200000000000006</v>
      </c>
      <c r="N112" s="38">
        <v>227</v>
      </c>
      <c r="O112" s="42">
        <v>19</v>
      </c>
      <c r="P112" s="31">
        <v>580</v>
      </c>
      <c r="Q112" s="7">
        <v>22</v>
      </c>
      <c r="R112" s="38">
        <v>5</v>
      </c>
      <c r="S112" s="42">
        <v>17</v>
      </c>
      <c r="T112" s="46">
        <v>166.2</v>
      </c>
      <c r="U112" s="16" t="s">
        <v>116</v>
      </c>
      <c r="V112" s="5" t="s">
        <v>117</v>
      </c>
    </row>
    <row r="113" spans="1:22">
      <c r="A113" s="16" t="s">
        <v>120</v>
      </c>
      <c r="B113" s="5" t="s">
        <v>26</v>
      </c>
      <c r="C113" s="24">
        <v>59</v>
      </c>
      <c r="D113" s="31">
        <v>8</v>
      </c>
      <c r="E113" s="32">
        <v>16</v>
      </c>
      <c r="F113" s="27">
        <v>1.8599537037037037E-3</v>
      </c>
      <c r="G113" s="35">
        <v>35</v>
      </c>
      <c r="H113" s="40">
        <v>9.1898148148148145E-4</v>
      </c>
      <c r="I113" s="32">
        <v>46</v>
      </c>
      <c r="J113" s="38">
        <v>4</v>
      </c>
      <c r="K113" s="42">
        <v>13</v>
      </c>
      <c r="L113" s="31">
        <v>8</v>
      </c>
      <c r="M113" s="7">
        <v>15.499999999999998</v>
      </c>
      <c r="N113" s="38">
        <v>197</v>
      </c>
      <c r="O113" s="42">
        <v>12</v>
      </c>
      <c r="P113" s="31">
        <v>456</v>
      </c>
      <c r="Q113" s="7">
        <v>11</v>
      </c>
      <c r="R113" s="38">
        <v>5</v>
      </c>
      <c r="S113" s="42">
        <v>17</v>
      </c>
      <c r="T113" s="68">
        <v>165.5</v>
      </c>
      <c r="U113" s="16" t="s">
        <v>120</v>
      </c>
      <c r="V113" s="5" t="s">
        <v>26</v>
      </c>
    </row>
    <row r="114" spans="1:22">
      <c r="A114" s="16" t="s">
        <v>113</v>
      </c>
      <c r="B114" s="5" t="s">
        <v>38</v>
      </c>
      <c r="C114" s="24">
        <v>81</v>
      </c>
      <c r="D114" s="31">
        <v>7.6</v>
      </c>
      <c r="E114" s="32">
        <v>20</v>
      </c>
      <c r="F114" s="27">
        <v>1.9537037037037036E-3</v>
      </c>
      <c r="G114" s="35">
        <v>23</v>
      </c>
      <c r="H114" s="40">
        <v>9.1666666666666676E-4</v>
      </c>
      <c r="I114" s="32">
        <v>47</v>
      </c>
      <c r="J114" s="38">
        <v>1</v>
      </c>
      <c r="K114" s="42">
        <v>4</v>
      </c>
      <c r="L114" s="31">
        <v>4</v>
      </c>
      <c r="M114" s="7">
        <v>7.1</v>
      </c>
      <c r="N114" s="38">
        <v>205</v>
      </c>
      <c r="O114" s="42">
        <v>14</v>
      </c>
      <c r="P114" s="31">
        <v>606</v>
      </c>
      <c r="Q114" s="7">
        <v>25</v>
      </c>
      <c r="R114" s="38">
        <v>6</v>
      </c>
      <c r="S114" s="42">
        <v>25</v>
      </c>
      <c r="T114" s="46">
        <v>165.1</v>
      </c>
      <c r="U114" s="16" t="s">
        <v>113</v>
      </c>
      <c r="V114" s="5" t="s">
        <v>38</v>
      </c>
    </row>
    <row r="115" spans="1:22">
      <c r="A115" s="16" t="s">
        <v>114</v>
      </c>
      <c r="B115" s="5" t="s">
        <v>53</v>
      </c>
      <c r="C115" s="24">
        <v>73</v>
      </c>
      <c r="D115" s="31">
        <v>7.2</v>
      </c>
      <c r="E115" s="32">
        <v>24</v>
      </c>
      <c r="F115" s="27">
        <v>1.9814814814814816E-3</v>
      </c>
      <c r="G115" s="35">
        <v>20</v>
      </c>
      <c r="H115" s="40"/>
      <c r="I115" s="32">
        <v>0</v>
      </c>
      <c r="J115" s="38">
        <v>10</v>
      </c>
      <c r="K115" s="42">
        <v>31</v>
      </c>
      <c r="L115" s="31">
        <v>11</v>
      </c>
      <c r="M115" s="7">
        <v>21.8</v>
      </c>
      <c r="N115" s="38">
        <v>241</v>
      </c>
      <c r="O115" s="42">
        <v>22</v>
      </c>
      <c r="P115" s="31">
        <v>657</v>
      </c>
      <c r="Q115" s="7">
        <v>30</v>
      </c>
      <c r="R115" s="38">
        <v>4</v>
      </c>
      <c r="S115" s="42">
        <v>9</v>
      </c>
      <c r="T115" s="46">
        <v>157.80000000000001</v>
      </c>
      <c r="U115" s="16" t="s">
        <v>114</v>
      </c>
      <c r="V115" s="5" t="s">
        <v>53</v>
      </c>
    </row>
    <row r="116" spans="1:22">
      <c r="A116" s="16" t="s">
        <v>133</v>
      </c>
      <c r="B116" s="5" t="s">
        <v>20</v>
      </c>
      <c r="C116" s="24">
        <v>56</v>
      </c>
      <c r="D116" s="31">
        <v>7.7</v>
      </c>
      <c r="E116" s="32">
        <v>19</v>
      </c>
      <c r="F116" s="27">
        <v>1.8657407407407407E-3</v>
      </c>
      <c r="G116" s="35">
        <v>34</v>
      </c>
      <c r="H116" s="40">
        <v>1.0752314814814815E-3</v>
      </c>
      <c r="I116" s="32">
        <v>3</v>
      </c>
      <c r="J116" s="38">
        <v>9</v>
      </c>
      <c r="K116" s="42">
        <v>28</v>
      </c>
      <c r="L116" s="31">
        <v>5</v>
      </c>
      <c r="M116" s="7">
        <v>9.1999999999999993</v>
      </c>
      <c r="N116" s="38">
        <v>206</v>
      </c>
      <c r="O116" s="42">
        <v>14</v>
      </c>
      <c r="P116" s="31">
        <v>555</v>
      </c>
      <c r="Q116" s="7">
        <v>20</v>
      </c>
      <c r="R116" s="38">
        <v>6</v>
      </c>
      <c r="S116" s="42">
        <v>25</v>
      </c>
      <c r="T116" s="46">
        <v>152.19999999999999</v>
      </c>
      <c r="U116" s="16" t="s">
        <v>133</v>
      </c>
      <c r="V116" s="5" t="s">
        <v>20</v>
      </c>
    </row>
    <row r="117" spans="1:22">
      <c r="A117" s="16" t="s">
        <v>119</v>
      </c>
      <c r="B117" s="5" t="s">
        <v>28</v>
      </c>
      <c r="C117" s="24">
        <v>62</v>
      </c>
      <c r="D117" s="31">
        <v>8.5</v>
      </c>
      <c r="E117" s="32">
        <v>11</v>
      </c>
      <c r="F117" s="27">
        <v>1.9212962962962962E-3</v>
      </c>
      <c r="G117" s="35">
        <v>27</v>
      </c>
      <c r="H117" s="40">
        <v>9.4444444444444448E-4</v>
      </c>
      <c r="I117" s="32">
        <v>39</v>
      </c>
      <c r="J117" s="38">
        <v>4</v>
      </c>
      <c r="K117" s="42">
        <v>13</v>
      </c>
      <c r="L117" s="31">
        <v>4</v>
      </c>
      <c r="M117" s="7">
        <v>7.1</v>
      </c>
      <c r="N117" s="38">
        <v>197</v>
      </c>
      <c r="O117" s="42">
        <v>12</v>
      </c>
      <c r="P117" s="31">
        <v>477</v>
      </c>
      <c r="Q117" s="7">
        <v>13</v>
      </c>
      <c r="R117" s="38">
        <v>6</v>
      </c>
      <c r="S117" s="42">
        <v>25</v>
      </c>
      <c r="T117" s="68">
        <v>147.1</v>
      </c>
      <c r="U117" s="16" t="s">
        <v>119</v>
      </c>
      <c r="V117" s="5" t="s">
        <v>28</v>
      </c>
    </row>
    <row r="118" spans="1:22">
      <c r="A118" s="16" t="s">
        <v>125</v>
      </c>
      <c r="B118" s="5" t="s">
        <v>22</v>
      </c>
      <c r="C118" s="24">
        <v>47</v>
      </c>
      <c r="D118" s="31">
        <v>8.4</v>
      </c>
      <c r="E118" s="32">
        <v>12</v>
      </c>
      <c r="F118" s="27">
        <v>1.8379629629629629E-3</v>
      </c>
      <c r="G118" s="35">
        <v>37</v>
      </c>
      <c r="H118" s="40"/>
      <c r="I118" s="32">
        <v>0</v>
      </c>
      <c r="J118" s="38">
        <v>4</v>
      </c>
      <c r="K118" s="42">
        <v>13</v>
      </c>
      <c r="L118" s="31">
        <v>17</v>
      </c>
      <c r="M118" s="7">
        <v>34.400000000000006</v>
      </c>
      <c r="N118" s="38">
        <v>190</v>
      </c>
      <c r="O118" s="42">
        <v>11</v>
      </c>
      <c r="P118" s="31">
        <v>399</v>
      </c>
      <c r="Q118" s="7">
        <v>6</v>
      </c>
      <c r="R118" s="38">
        <v>5</v>
      </c>
      <c r="S118" s="42">
        <v>17</v>
      </c>
      <c r="T118" s="46">
        <v>130.4</v>
      </c>
      <c r="U118" s="16" t="s">
        <v>125</v>
      </c>
      <c r="V118" s="5" t="s">
        <v>22</v>
      </c>
    </row>
    <row r="119" spans="1:22">
      <c r="A119" s="16" t="s">
        <v>137</v>
      </c>
      <c r="B119" s="5" t="s">
        <v>138</v>
      </c>
      <c r="C119" s="24">
        <v>61</v>
      </c>
      <c r="D119" s="31">
        <v>8</v>
      </c>
      <c r="E119" s="32">
        <v>16</v>
      </c>
      <c r="F119" s="27">
        <v>1.8692129629629629E-3</v>
      </c>
      <c r="G119" s="35">
        <v>34</v>
      </c>
      <c r="H119" s="40">
        <v>1.0289351851851852E-3</v>
      </c>
      <c r="I119" s="32">
        <v>16</v>
      </c>
      <c r="J119" s="38">
        <v>3</v>
      </c>
      <c r="K119" s="42">
        <v>10</v>
      </c>
      <c r="L119" s="31">
        <v>0</v>
      </c>
      <c r="M119" s="7">
        <v>0</v>
      </c>
      <c r="N119" s="38">
        <v>215</v>
      </c>
      <c r="O119" s="42">
        <v>16</v>
      </c>
      <c r="P119" s="31">
        <v>493</v>
      </c>
      <c r="Q119" s="7">
        <v>14</v>
      </c>
      <c r="R119" s="38">
        <v>5</v>
      </c>
      <c r="S119" s="42">
        <v>17</v>
      </c>
      <c r="T119" s="46">
        <v>123</v>
      </c>
      <c r="U119" s="16" t="s">
        <v>137</v>
      </c>
      <c r="V119" s="5" t="s">
        <v>138</v>
      </c>
    </row>
    <row r="120" spans="1:22">
      <c r="A120" s="16" t="s">
        <v>139</v>
      </c>
      <c r="B120" s="5" t="s">
        <v>138</v>
      </c>
      <c r="C120" s="24">
        <v>81</v>
      </c>
      <c r="D120" s="31">
        <v>7.8</v>
      </c>
      <c r="E120" s="32">
        <v>18</v>
      </c>
      <c r="F120" s="27">
        <v>2.4328703703703704E-3</v>
      </c>
      <c r="G120" s="35">
        <v>0</v>
      </c>
      <c r="H120" s="40">
        <v>1.4849537037037036E-3</v>
      </c>
      <c r="I120" s="32">
        <v>0</v>
      </c>
      <c r="J120" s="38">
        <v>7</v>
      </c>
      <c r="K120" s="42">
        <v>22</v>
      </c>
      <c r="L120" s="31">
        <v>6</v>
      </c>
      <c r="M120" s="7">
        <v>11.299999999999999</v>
      </c>
      <c r="N120" s="38">
        <v>224</v>
      </c>
      <c r="O120" s="42">
        <v>18</v>
      </c>
      <c r="P120" s="31">
        <v>645</v>
      </c>
      <c r="Q120" s="7">
        <v>28</v>
      </c>
      <c r="R120" s="38">
        <v>6</v>
      </c>
      <c r="S120" s="42">
        <v>25</v>
      </c>
      <c r="T120" s="46">
        <v>122.3</v>
      </c>
      <c r="U120" s="16" t="s">
        <v>139</v>
      </c>
      <c r="V120" s="5" t="s">
        <v>138</v>
      </c>
    </row>
    <row r="121" spans="1:22">
      <c r="A121" s="16" t="s">
        <v>130</v>
      </c>
      <c r="B121" s="5" t="s">
        <v>111</v>
      </c>
      <c r="C121" s="24">
        <v>64</v>
      </c>
      <c r="D121" s="31">
        <v>7.8</v>
      </c>
      <c r="E121" s="32">
        <v>18</v>
      </c>
      <c r="F121" s="27">
        <v>1.9872685185185189E-3</v>
      </c>
      <c r="G121" s="35">
        <v>19</v>
      </c>
      <c r="H121" s="40">
        <v>1.1712962962962964E-3</v>
      </c>
      <c r="I121" s="32">
        <v>0</v>
      </c>
      <c r="J121" s="38">
        <v>7</v>
      </c>
      <c r="K121" s="42">
        <v>22</v>
      </c>
      <c r="L121" s="31">
        <v>13</v>
      </c>
      <c r="M121" s="7">
        <v>26.000000000000004</v>
      </c>
      <c r="N121" s="38">
        <v>202</v>
      </c>
      <c r="O121" s="42">
        <v>14</v>
      </c>
      <c r="P121" s="31">
        <v>471</v>
      </c>
      <c r="Q121" s="7">
        <v>12</v>
      </c>
      <c r="R121" s="38">
        <v>4</v>
      </c>
      <c r="S121" s="42">
        <v>9</v>
      </c>
      <c r="T121" s="46">
        <v>120</v>
      </c>
      <c r="U121" s="16" t="s">
        <v>130</v>
      </c>
      <c r="V121" s="5" t="s">
        <v>111</v>
      </c>
    </row>
    <row r="122" spans="1:22" ht="15" thickBot="1">
      <c r="A122" s="19" t="s">
        <v>122</v>
      </c>
      <c r="B122" s="10" t="s">
        <v>38</v>
      </c>
      <c r="C122" s="25">
        <v>56</v>
      </c>
      <c r="D122" s="33">
        <v>7.9</v>
      </c>
      <c r="E122" s="34">
        <v>17</v>
      </c>
      <c r="F122" s="28">
        <v>2.1076388888888889E-3</v>
      </c>
      <c r="G122" s="36">
        <v>4</v>
      </c>
      <c r="H122" s="53">
        <v>1.1122685185185185E-3</v>
      </c>
      <c r="I122" s="34">
        <v>0</v>
      </c>
      <c r="J122" s="39">
        <v>2</v>
      </c>
      <c r="K122" s="43">
        <v>7</v>
      </c>
      <c r="L122" s="33">
        <v>12</v>
      </c>
      <c r="M122" s="11">
        <v>23.900000000000002</v>
      </c>
      <c r="N122" s="39">
        <v>198</v>
      </c>
      <c r="O122" s="43">
        <v>13</v>
      </c>
      <c r="P122" s="33">
        <v>440</v>
      </c>
      <c r="Q122" s="11">
        <v>9</v>
      </c>
      <c r="R122" s="39">
        <v>6</v>
      </c>
      <c r="S122" s="43">
        <v>25</v>
      </c>
      <c r="T122" s="56">
        <v>98.9</v>
      </c>
      <c r="U122" s="19" t="s">
        <v>122</v>
      </c>
      <c r="V122" s="10" t="s">
        <v>38</v>
      </c>
    </row>
    <row r="123" spans="1:22"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</row>
    <row r="124" spans="1:22"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</row>
  </sheetData>
  <sortState ref="A37:V49">
    <sortCondition descending="1" ref="T37:T49"/>
  </sortState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F2" sqref="F2:F14"/>
    </sheetView>
  </sheetViews>
  <sheetFormatPr defaultRowHeight="14.5"/>
  <cols>
    <col min="1" max="1" width="21.81640625" customWidth="1"/>
    <col min="2" max="2" width="6" customWidth="1"/>
    <col min="3" max="8" width="9.26953125" customWidth="1"/>
  </cols>
  <sheetData>
    <row r="1" spans="1:8" ht="31.5" customHeight="1">
      <c r="A1" s="61"/>
      <c r="B1" s="61"/>
      <c r="C1" s="6" t="s">
        <v>152</v>
      </c>
      <c r="D1" s="6" t="s">
        <v>153</v>
      </c>
      <c r="E1" s="6"/>
      <c r="F1" s="6" t="s">
        <v>7</v>
      </c>
      <c r="G1" s="6" t="s">
        <v>8</v>
      </c>
      <c r="H1" s="6" t="s">
        <v>3</v>
      </c>
    </row>
    <row r="2" spans="1:8" ht="25" customHeight="1">
      <c r="A2" s="64" t="s">
        <v>148</v>
      </c>
      <c r="B2" s="5" t="s">
        <v>44</v>
      </c>
      <c r="C2" s="67">
        <v>63</v>
      </c>
      <c r="D2" s="67">
        <f>C2*0.8</f>
        <v>50.400000000000006</v>
      </c>
      <c r="E2" s="63"/>
      <c r="F2" s="61">
        <v>2</v>
      </c>
      <c r="G2" s="61">
        <v>2</v>
      </c>
      <c r="H2" s="61">
        <v>8.9</v>
      </c>
    </row>
    <row r="3" spans="1:8" ht="25" customHeight="1">
      <c r="A3" s="64"/>
      <c r="B3" s="5"/>
      <c r="C3" s="67"/>
      <c r="D3" s="67"/>
      <c r="E3" s="63"/>
      <c r="F3" s="61"/>
      <c r="G3" s="61"/>
      <c r="H3" s="61"/>
    </row>
    <row r="4" spans="1:8" ht="25" customHeight="1">
      <c r="A4" s="64"/>
      <c r="B4" s="5"/>
      <c r="C4" s="67"/>
      <c r="D4" s="67"/>
      <c r="E4" s="63"/>
      <c r="F4" s="61"/>
      <c r="G4" s="61"/>
      <c r="H4" s="61"/>
    </row>
    <row r="5" spans="1:8" ht="25" customHeight="1">
      <c r="A5" s="64"/>
      <c r="B5" s="5"/>
      <c r="C5" s="67"/>
      <c r="D5" s="67"/>
      <c r="E5" s="63"/>
      <c r="F5" s="61"/>
      <c r="G5" s="61"/>
      <c r="H5" s="61"/>
    </row>
    <row r="6" spans="1:8" ht="25" customHeight="1">
      <c r="A6" s="64"/>
      <c r="B6" s="5"/>
      <c r="C6" s="67"/>
      <c r="D6" s="67"/>
      <c r="E6" s="63"/>
      <c r="F6" s="61"/>
      <c r="G6" s="61"/>
      <c r="H6" s="61"/>
    </row>
    <row r="7" spans="1:8" ht="25" customHeight="1">
      <c r="A7" s="64" t="s">
        <v>141</v>
      </c>
      <c r="B7" s="5" t="s">
        <v>22</v>
      </c>
      <c r="C7" s="67">
        <v>81</v>
      </c>
      <c r="D7" s="67">
        <f>C7*0.6</f>
        <v>48.6</v>
      </c>
      <c r="E7" s="63"/>
      <c r="F7" s="61">
        <v>0</v>
      </c>
      <c r="G7" s="61">
        <v>19</v>
      </c>
      <c r="H7" s="61">
        <v>8.4</v>
      </c>
    </row>
    <row r="8" spans="1:8" ht="25" customHeight="1">
      <c r="A8" s="64" t="s">
        <v>144</v>
      </c>
      <c r="B8" s="5" t="s">
        <v>26</v>
      </c>
      <c r="C8" s="67">
        <v>66</v>
      </c>
      <c r="D8" s="67">
        <f>C8*0.6</f>
        <v>39.6</v>
      </c>
      <c r="E8" s="67"/>
      <c r="F8" s="61">
        <v>6</v>
      </c>
      <c r="G8" s="61">
        <v>29</v>
      </c>
      <c r="H8" s="61">
        <v>8.5</v>
      </c>
    </row>
    <row r="9" spans="1:8" ht="25" customHeight="1">
      <c r="A9" s="64" t="s">
        <v>151</v>
      </c>
      <c r="B9" s="5" t="s">
        <v>20</v>
      </c>
      <c r="C9" s="67">
        <v>59</v>
      </c>
      <c r="D9" s="67">
        <f>C9*0.6</f>
        <v>35.4</v>
      </c>
      <c r="E9" s="63"/>
      <c r="F9" s="61">
        <v>10</v>
      </c>
      <c r="G9" s="61">
        <v>19</v>
      </c>
      <c r="H9" s="61">
        <v>8.4</v>
      </c>
    </row>
    <row r="10" spans="1:8" ht="25" customHeight="1">
      <c r="A10" s="64"/>
      <c r="B10" s="5"/>
      <c r="C10" s="67"/>
      <c r="D10" s="67"/>
      <c r="E10" s="63"/>
      <c r="F10" s="61"/>
      <c r="G10" s="61"/>
      <c r="H10" s="61"/>
    </row>
    <row r="11" spans="1:8" ht="25" customHeight="1">
      <c r="A11" s="64"/>
      <c r="B11" s="5"/>
      <c r="C11" s="67"/>
      <c r="D11" s="67"/>
      <c r="E11" s="63"/>
      <c r="F11" s="61"/>
      <c r="G11" s="61"/>
      <c r="H11" s="61"/>
    </row>
    <row r="12" spans="1:8" ht="25" customHeight="1">
      <c r="A12" s="64"/>
      <c r="B12" s="5"/>
      <c r="C12" s="67"/>
      <c r="D12" s="67"/>
      <c r="E12" s="63"/>
      <c r="F12" s="61"/>
      <c r="G12" s="61"/>
      <c r="H12" s="61"/>
    </row>
    <row r="13" spans="1:8" ht="25" customHeight="1">
      <c r="A13" s="64" t="s">
        <v>143</v>
      </c>
      <c r="B13" s="5" t="s">
        <v>117</v>
      </c>
      <c r="C13" s="67">
        <v>88.5</v>
      </c>
      <c r="D13" s="67">
        <f>C13*0.6</f>
        <v>53.1</v>
      </c>
      <c r="E13" s="63"/>
      <c r="F13" s="61">
        <v>0</v>
      </c>
      <c r="G13" s="61">
        <v>4</v>
      </c>
      <c r="H13" s="61">
        <v>8.8000000000000007</v>
      </c>
    </row>
    <row r="14" spans="1:8" ht="25" customHeight="1">
      <c r="A14" s="64" t="s">
        <v>149</v>
      </c>
      <c r="B14" s="5" t="s">
        <v>62</v>
      </c>
      <c r="C14" s="67">
        <v>52.5</v>
      </c>
      <c r="D14" s="67">
        <f>C14*0.6</f>
        <v>31.5</v>
      </c>
      <c r="E14" s="63"/>
      <c r="F14" s="61">
        <v>1</v>
      </c>
      <c r="G14" s="61">
        <v>5</v>
      </c>
      <c r="H14" s="61">
        <v>8.9</v>
      </c>
    </row>
    <row r="15" spans="1:8" ht="25" customHeight="1">
      <c r="A15" s="64"/>
      <c r="B15" s="5"/>
      <c r="C15" s="67"/>
      <c r="D15" s="67"/>
      <c r="E15" s="63"/>
      <c r="F15" s="61"/>
      <c r="G15" s="61"/>
      <c r="H15" s="61"/>
    </row>
    <row r="16" spans="1:8" ht="25" customHeight="1">
      <c r="A16" s="66" t="s">
        <v>146</v>
      </c>
      <c r="B16" s="13" t="s">
        <v>44</v>
      </c>
      <c r="C16" s="67">
        <v>76.5</v>
      </c>
      <c r="D16" s="67">
        <f>C16</f>
        <v>76.5</v>
      </c>
      <c r="E16" s="67">
        <f>0.2*C16</f>
        <v>15.3</v>
      </c>
      <c r="F16" s="61">
        <v>12</v>
      </c>
      <c r="G16" s="61">
        <v>16</v>
      </c>
      <c r="H16" s="61">
        <v>7.1</v>
      </c>
    </row>
    <row r="17" spans="1:8" ht="25" customHeight="1">
      <c r="A17" s="64" t="s">
        <v>150</v>
      </c>
      <c r="B17" s="5" t="s">
        <v>20</v>
      </c>
      <c r="C17" s="67">
        <v>74</v>
      </c>
      <c r="D17" s="67">
        <f>C17</f>
        <v>74</v>
      </c>
      <c r="E17" s="67">
        <f>0.2*C17</f>
        <v>14.8</v>
      </c>
      <c r="F17" s="61">
        <v>12</v>
      </c>
      <c r="G17" s="61">
        <v>16</v>
      </c>
      <c r="H17" s="61">
        <v>7</v>
      </c>
    </row>
    <row r="18" spans="1:8" ht="25" customHeight="1">
      <c r="A18" s="64"/>
      <c r="B18" s="5"/>
      <c r="C18" s="67"/>
      <c r="D18" s="67"/>
      <c r="E18" s="67"/>
      <c r="F18" s="61"/>
      <c r="G18" s="61"/>
      <c r="H18" s="61"/>
    </row>
    <row r="19" spans="1:8" ht="25" customHeight="1">
      <c r="A19" s="64"/>
      <c r="B19" s="5"/>
      <c r="C19" s="67"/>
      <c r="D19" s="67"/>
      <c r="E19" s="67"/>
      <c r="F19" s="61"/>
      <c r="G19" s="61"/>
      <c r="H19" s="61"/>
    </row>
    <row r="20" spans="1:8" ht="25" customHeight="1">
      <c r="A20" s="64"/>
      <c r="B20" s="5"/>
      <c r="C20" s="67"/>
      <c r="D20" s="67"/>
      <c r="E20" s="67"/>
      <c r="F20" s="61"/>
      <c r="G20" s="61"/>
      <c r="H20" s="61"/>
    </row>
    <row r="21" spans="1:8" ht="25" customHeight="1">
      <c r="A21" s="65" t="s">
        <v>89</v>
      </c>
      <c r="B21" s="5" t="s">
        <v>90</v>
      </c>
      <c r="C21" s="67">
        <v>97</v>
      </c>
      <c r="D21" s="67">
        <f>C21</f>
        <v>97</v>
      </c>
      <c r="E21" s="67">
        <f>0.2*C21</f>
        <v>19.400000000000002</v>
      </c>
      <c r="F21" s="61">
        <v>3</v>
      </c>
      <c r="G21" s="61">
        <v>0</v>
      </c>
      <c r="H21" s="61">
        <v>7.4</v>
      </c>
    </row>
    <row r="22" spans="1:8" ht="25" customHeight="1">
      <c r="A22" s="62" t="s">
        <v>85</v>
      </c>
      <c r="B22" s="5" t="s">
        <v>72</v>
      </c>
      <c r="C22" s="67">
        <v>71.5</v>
      </c>
      <c r="D22" s="67">
        <f>C22</f>
        <v>71.5</v>
      </c>
      <c r="E22" s="67">
        <f>0.2*C22</f>
        <v>14.3</v>
      </c>
      <c r="F22" s="61">
        <v>6</v>
      </c>
      <c r="G22" s="61">
        <v>12</v>
      </c>
      <c r="H22" s="61">
        <v>7.2</v>
      </c>
    </row>
    <row r="23" spans="1:8" ht="25" customHeight="1">
      <c r="A23" s="62"/>
      <c r="B23" s="5"/>
      <c r="C23" s="67"/>
      <c r="D23" s="67"/>
      <c r="E23" s="67"/>
      <c r="F23" s="61"/>
      <c r="G23" s="61"/>
      <c r="H23" s="61"/>
    </row>
    <row r="24" spans="1:8" ht="25" customHeight="1">
      <c r="A24" s="62"/>
      <c r="B24" s="5"/>
      <c r="C24" s="67"/>
      <c r="D24" s="67"/>
      <c r="E24" s="67"/>
      <c r="F24" s="61"/>
      <c r="G24" s="61"/>
      <c r="H24" s="61"/>
    </row>
    <row r="25" spans="1:8" ht="25" customHeight="1">
      <c r="A25" s="62"/>
      <c r="B25" s="5"/>
      <c r="C25" s="67"/>
      <c r="D25" s="67"/>
      <c r="E25" s="67"/>
      <c r="F25" s="61"/>
      <c r="G25" s="61"/>
      <c r="H25" s="61"/>
    </row>
    <row r="26" spans="1:8" ht="25" customHeight="1">
      <c r="A26" s="62" t="s">
        <v>145</v>
      </c>
      <c r="B26" s="5" t="s">
        <v>14</v>
      </c>
      <c r="C26" s="67">
        <v>65.5</v>
      </c>
      <c r="D26" s="67">
        <f>C26*0.8</f>
        <v>52.400000000000006</v>
      </c>
      <c r="E26" s="63"/>
      <c r="F26" s="61">
        <v>11</v>
      </c>
      <c r="G26" s="61">
        <v>17</v>
      </c>
      <c r="H26" s="61">
        <v>7.4</v>
      </c>
    </row>
    <row r="27" spans="1:8" ht="25" customHeight="1">
      <c r="A27" s="62"/>
      <c r="B27" s="5"/>
      <c r="C27" s="67"/>
      <c r="D27" s="67"/>
      <c r="E27" s="63"/>
      <c r="F27" s="61"/>
      <c r="G27" s="61"/>
      <c r="H27" s="61"/>
    </row>
    <row r="28" spans="1:8" ht="25" customHeight="1">
      <c r="A28" s="62"/>
      <c r="B28" s="5"/>
      <c r="C28" s="67"/>
      <c r="D28" s="67"/>
      <c r="E28" s="63"/>
      <c r="F28" s="61"/>
      <c r="G28" s="61"/>
      <c r="H28" s="61"/>
    </row>
    <row r="29" spans="1:8" ht="25" customHeight="1">
      <c r="A29" s="62"/>
      <c r="B29" s="5"/>
      <c r="C29" s="67"/>
      <c r="D29" s="67"/>
      <c r="E29" s="63"/>
      <c r="F29" s="61"/>
      <c r="G29" s="61"/>
      <c r="H29" s="61"/>
    </row>
    <row r="30" spans="1:8" ht="25" customHeight="1">
      <c r="A30" s="62" t="s">
        <v>139</v>
      </c>
      <c r="B30" s="5" t="s">
        <v>138</v>
      </c>
      <c r="C30" s="67">
        <v>81</v>
      </c>
      <c r="D30" s="67">
        <f>C30*0.8</f>
        <v>64.8</v>
      </c>
      <c r="E30" s="63"/>
      <c r="F30" s="61">
        <v>7</v>
      </c>
      <c r="G30" s="61">
        <v>6</v>
      </c>
      <c r="H30" s="61">
        <v>7.8</v>
      </c>
    </row>
    <row r="31" spans="1:8" ht="25" customHeight="1">
      <c r="A31" s="62" t="s">
        <v>140</v>
      </c>
      <c r="B31" s="5" t="s">
        <v>138</v>
      </c>
      <c r="C31" s="67">
        <v>69</v>
      </c>
      <c r="D31" s="67">
        <f>C31*0.8</f>
        <v>55.2</v>
      </c>
      <c r="E31" s="67"/>
      <c r="F31" s="61">
        <v>13</v>
      </c>
      <c r="G31" s="61">
        <v>3</v>
      </c>
      <c r="H31" s="61">
        <v>7.2</v>
      </c>
    </row>
    <row r="32" spans="1:8" ht="25" customHeight="1">
      <c r="A32" s="62" t="s">
        <v>142</v>
      </c>
      <c r="B32" s="5" t="s">
        <v>22</v>
      </c>
      <c r="C32" s="67">
        <v>62.5</v>
      </c>
      <c r="D32" s="67">
        <f>C32*0.8</f>
        <v>50</v>
      </c>
      <c r="E32" s="67"/>
      <c r="F32" s="61">
        <v>19</v>
      </c>
      <c r="G32" s="61">
        <v>22</v>
      </c>
      <c r="H32" s="61">
        <v>7.3</v>
      </c>
    </row>
    <row r="33" spans="1:8" ht="25" customHeight="1">
      <c r="A33" s="62" t="s">
        <v>147</v>
      </c>
      <c r="B33" s="5" t="s">
        <v>44</v>
      </c>
      <c r="C33" s="67">
        <v>62.5</v>
      </c>
      <c r="D33" s="67">
        <f>C33*0.8</f>
        <v>50</v>
      </c>
      <c r="E33" s="63"/>
      <c r="F33" s="61">
        <v>14</v>
      </c>
      <c r="G33" s="61">
        <v>16</v>
      </c>
      <c r="H33" s="61">
        <v>7.3</v>
      </c>
    </row>
    <row r="34" spans="1:8" ht="25" customHeight="1">
      <c r="A34" s="62" t="s">
        <v>119</v>
      </c>
      <c r="B34" s="5" t="s">
        <v>28</v>
      </c>
      <c r="C34" s="67">
        <v>62</v>
      </c>
      <c r="D34" s="67">
        <f>C34*0.8</f>
        <v>49.6</v>
      </c>
      <c r="E34" s="67"/>
      <c r="F34" s="61">
        <v>4</v>
      </c>
      <c r="G34" s="61">
        <v>4</v>
      </c>
      <c r="H34" s="61">
        <v>8.5</v>
      </c>
    </row>
    <row r="35" spans="1:8" ht="25" customHeight="1">
      <c r="A35" s="62" t="s">
        <v>137</v>
      </c>
      <c r="B35" s="5" t="s">
        <v>138</v>
      </c>
      <c r="C35" s="67">
        <v>61</v>
      </c>
      <c r="D35" s="67">
        <f>C35*0.8</f>
        <v>48.800000000000004</v>
      </c>
      <c r="E35" s="63"/>
      <c r="F35" s="61">
        <v>3</v>
      </c>
      <c r="G35" s="61">
        <v>0</v>
      </c>
      <c r="H35" s="61">
        <v>8</v>
      </c>
    </row>
    <row r="36" spans="1:8" ht="25" customHeight="1">
      <c r="A36" s="62" t="s">
        <v>120</v>
      </c>
      <c r="B36" s="5" t="s">
        <v>26</v>
      </c>
      <c r="C36" s="67">
        <v>59</v>
      </c>
      <c r="D36" s="67">
        <f>C36*0.8</f>
        <v>47.2</v>
      </c>
      <c r="E36" s="63"/>
      <c r="F36" s="61">
        <v>4</v>
      </c>
      <c r="G36" s="61">
        <v>8</v>
      </c>
      <c r="H36" s="61">
        <v>8</v>
      </c>
    </row>
    <row r="37" spans="1:8" ht="25" customHeight="1">
      <c r="A37" s="64"/>
      <c r="B37" s="5"/>
      <c r="C37" s="67"/>
      <c r="D37" s="67"/>
      <c r="E37" s="67"/>
      <c r="F37" s="61"/>
      <c r="G37" s="61"/>
      <c r="H37" s="61"/>
    </row>
    <row r="38" spans="1:8" ht="25" customHeight="1">
      <c r="A38" s="63"/>
      <c r="B38" s="67"/>
      <c r="C38" s="63"/>
      <c r="D38" s="63"/>
      <c r="E38" s="63"/>
      <c r="F38" s="61"/>
      <c r="G38" s="61"/>
      <c r="H38" s="61"/>
    </row>
    <row r="39" spans="1:8" ht="25" customHeight="1">
      <c r="A39" s="63"/>
      <c r="B39" s="63"/>
      <c r="C39" s="63"/>
      <c r="D39" s="63"/>
      <c r="E39" s="63"/>
      <c r="F39" s="61"/>
      <c r="G39" s="61"/>
      <c r="H39" s="61"/>
    </row>
    <row r="40" spans="1:8" ht="21.5" customHeight="1">
      <c r="A40" s="63"/>
      <c r="B40" s="63"/>
      <c r="C40" s="63"/>
      <c r="D40" s="63"/>
      <c r="E40" s="63"/>
      <c r="F40" s="61"/>
      <c r="G40" s="61"/>
      <c r="H40" s="61"/>
    </row>
    <row r="41" spans="1:8" ht="21.5" customHeight="1">
      <c r="A41" s="61"/>
      <c r="B41" s="61"/>
      <c r="C41" s="61"/>
      <c r="D41" s="61"/>
      <c r="E41" s="61"/>
      <c r="F41" s="61"/>
      <c r="G41" s="61"/>
      <c r="H41" s="61"/>
    </row>
    <row r="42" spans="1:8" ht="21.5" customHeight="1">
      <c r="A42" s="61"/>
      <c r="B42" s="61"/>
      <c r="C42" s="61"/>
      <c r="D42" s="61"/>
      <c r="E42" s="61"/>
      <c r="F42" s="61"/>
      <c r="G42" s="61"/>
      <c r="H42" s="61"/>
    </row>
    <row r="43" spans="1:8" ht="21.5" customHeight="1">
      <c r="A43" s="61"/>
      <c r="B43" s="61"/>
      <c r="C43" s="61"/>
      <c r="D43" s="61"/>
      <c r="E43" s="61"/>
      <c r="F43" s="61"/>
      <c r="G43" s="61"/>
      <c r="H43" s="61"/>
    </row>
    <row r="44" spans="1:8" ht="21.5" customHeight="1">
      <c r="A44" s="61"/>
      <c r="B44" s="61"/>
      <c r="C44" s="61"/>
      <c r="D44" s="61"/>
      <c r="E44" s="61"/>
      <c r="F44" s="61"/>
      <c r="G44" s="61"/>
      <c r="H44" s="61"/>
    </row>
    <row r="45" spans="1:8" ht="21.5" customHeight="1">
      <c r="A45" s="61"/>
      <c r="B45" s="61"/>
      <c r="C45" s="61"/>
      <c r="D45" s="61"/>
      <c r="E45" s="61"/>
      <c r="F45" s="61"/>
      <c r="G45" s="61"/>
      <c r="H45" s="61"/>
    </row>
    <row r="46" spans="1:8" ht="21.5" customHeight="1">
      <c r="A46" s="61"/>
      <c r="B46" s="61"/>
      <c r="C46" s="61"/>
      <c r="D46" s="61"/>
      <c r="E46" s="61"/>
      <c r="F46" s="61"/>
      <c r="G46" s="61"/>
      <c r="H46" s="6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2021-12-09T11:16:31Z</cp:lastPrinted>
  <dcterms:created xsi:type="dcterms:W3CDTF">2021-11-08T14:57:22Z</dcterms:created>
  <dcterms:modified xsi:type="dcterms:W3CDTF">2021-12-13T22:17:30Z</dcterms:modified>
</cp:coreProperties>
</file>