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6380" windowHeight="8190" tabRatio="500" activeTab="0"/>
  </bookViews>
  <sheets>
    <sheet name="50Ž" sheetId="1" r:id="rId1"/>
    <sheet name="50M" sheetId="2" r:id="rId2"/>
    <sheet name="800Ž" sheetId="3" r:id="rId3"/>
    <sheet name="800M" sheetId="4" r:id="rId4"/>
    <sheet name="100Ž" sheetId="5" r:id="rId5"/>
    <sheet name="100M" sheetId="6" r:id="rId6"/>
    <sheet name="sh-Ž" sheetId="7" r:id="rId7"/>
    <sheet name="sh-M" sheetId="8" r:id="rId8"/>
    <sheet name="b-Ž" sheetId="9" r:id="rId9"/>
    <sheet name="b-M" sheetId="10" r:id="rId10"/>
    <sheet name="sk-Ž" sheetId="11" r:id="rId11"/>
    <sheet name="sk-M" sheetId="12" r:id="rId12"/>
    <sheet name="hod-Ž" sheetId="13" r:id="rId13"/>
    <sheet name="hod-M" sheetId="14" r:id="rId14"/>
    <sheet name="pobyblivost" sheetId="15" r:id="rId15"/>
  </sheets>
  <definedNames/>
  <calcPr fullCalcOnLoad="1"/>
</workbook>
</file>

<file path=xl/sharedStrings.xml><?xml version="1.0" encoding="utf-8"?>
<sst xmlns="http://schemas.openxmlformats.org/spreadsheetml/2006/main" count="28" uniqueCount="3">
  <si>
    <t>body / ročník</t>
  </si>
  <si>
    <t>body SCM</t>
  </si>
  <si>
    <t>body pohyblivost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</si>
</sst>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:ss.0;@"/>
    <numFmt numFmtId="167" formatCode="0.0"/>
    <numFmt numFmtId="168" formatCode="h:mm:ss;@"/>
    <numFmt numFmtId="169" formatCode="0.000"/>
    <numFmt numFmtId="170" formatCode="[$-405]dddd\ d\.\ mmmm\ yyyy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7" fontId="0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67" fontId="2" fillId="0" borderId="17" xfId="0" applyNumberFormat="1" applyFont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 horizontal="center"/>
    </xf>
    <xf numFmtId="47" fontId="1" fillId="0" borderId="0" xfId="0" applyNumberFormat="1" applyFont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 thickBot="1">
      <c r="A1" s="2" t="s">
        <v>0</v>
      </c>
      <c r="B1" s="3">
        <v>2006</v>
      </c>
      <c r="C1" s="3">
        <v>2007</v>
      </c>
      <c r="D1" s="3">
        <v>2008</v>
      </c>
      <c r="E1" s="3">
        <v>2009</v>
      </c>
    </row>
    <row r="2" spans="1:5" ht="12.75" customHeight="1">
      <c r="A2" s="10">
        <f aca="true" t="shared" si="0" ref="A2:A32">A3+1</f>
        <v>33</v>
      </c>
      <c r="B2" s="12">
        <v>6.4</v>
      </c>
      <c r="C2" s="12">
        <v>6.6</v>
      </c>
      <c r="D2" s="12">
        <v>6.799999999999999</v>
      </c>
      <c r="E2" s="13">
        <v>6.999999999999999</v>
      </c>
    </row>
    <row r="3" spans="1:5" ht="12.75" customHeight="1">
      <c r="A3" s="10">
        <f t="shared" si="0"/>
        <v>32</v>
      </c>
      <c r="B3" s="14">
        <f aca="true" t="shared" si="1" ref="B3:B34">B2+0.1</f>
        <v>6.5</v>
      </c>
      <c r="C3" s="14">
        <v>6.699999999999999</v>
      </c>
      <c r="D3" s="14">
        <v>6.899999999999999</v>
      </c>
      <c r="E3" s="14">
        <v>7.099999999999999</v>
      </c>
    </row>
    <row r="4" spans="1:5" ht="12.75" customHeight="1">
      <c r="A4" s="10">
        <f t="shared" si="0"/>
        <v>31</v>
      </c>
      <c r="B4" s="14">
        <f t="shared" si="1"/>
        <v>6.6</v>
      </c>
      <c r="C4" s="14">
        <v>6.799999999999999</v>
      </c>
      <c r="D4" s="14">
        <v>6.999999999999998</v>
      </c>
      <c r="E4" s="14">
        <v>7.199999999999998</v>
      </c>
    </row>
    <row r="5" spans="1:5" ht="12.75" customHeight="1">
      <c r="A5" s="10">
        <f t="shared" si="0"/>
        <v>30</v>
      </c>
      <c r="B5" s="14">
        <f t="shared" si="1"/>
        <v>6.699999999999999</v>
      </c>
      <c r="C5" s="14">
        <v>6.899999999999999</v>
      </c>
      <c r="D5" s="14">
        <v>7.099999999999998</v>
      </c>
      <c r="E5" s="14">
        <v>7.299999999999998</v>
      </c>
    </row>
    <row r="6" spans="1:5" ht="12.75" customHeight="1">
      <c r="A6" s="10">
        <f t="shared" si="0"/>
        <v>29</v>
      </c>
      <c r="B6" s="14">
        <f t="shared" si="1"/>
        <v>6.799999999999999</v>
      </c>
      <c r="C6" s="14">
        <v>6.999999999999998</v>
      </c>
      <c r="D6" s="14">
        <v>7.1999999999999975</v>
      </c>
      <c r="E6" s="14">
        <v>7.399999999999998</v>
      </c>
    </row>
    <row r="7" spans="1:5" ht="12.75" customHeight="1">
      <c r="A7" s="10">
        <f t="shared" si="0"/>
        <v>28</v>
      </c>
      <c r="B7" s="14">
        <f t="shared" si="1"/>
        <v>6.899999999999999</v>
      </c>
      <c r="C7" s="14">
        <v>7.099999999999998</v>
      </c>
      <c r="D7" s="14">
        <v>7.299999999999997</v>
      </c>
      <c r="E7" s="14">
        <v>7.499999999999997</v>
      </c>
    </row>
    <row r="8" spans="1:5" ht="12.75" customHeight="1">
      <c r="A8" s="10">
        <f t="shared" si="0"/>
        <v>27</v>
      </c>
      <c r="B8" s="14">
        <f t="shared" si="1"/>
        <v>6.999999999999998</v>
      </c>
      <c r="C8" s="14">
        <v>7.1999999999999975</v>
      </c>
      <c r="D8" s="14">
        <v>7.399999999999997</v>
      </c>
      <c r="E8" s="14">
        <v>7.599999999999997</v>
      </c>
    </row>
    <row r="9" spans="1:5" ht="12.75" customHeight="1">
      <c r="A9" s="10">
        <f t="shared" si="0"/>
        <v>26</v>
      </c>
      <c r="B9" s="14">
        <f t="shared" si="1"/>
        <v>7.099999999999998</v>
      </c>
      <c r="C9" s="14">
        <v>7.299999999999997</v>
      </c>
      <c r="D9" s="14">
        <v>7.4999999999999964</v>
      </c>
      <c r="E9" s="14">
        <v>7.699999999999997</v>
      </c>
    </row>
    <row r="10" spans="1:5" ht="12.75" customHeight="1">
      <c r="A10" s="10">
        <f t="shared" si="0"/>
        <v>25</v>
      </c>
      <c r="B10" s="14">
        <f t="shared" si="1"/>
        <v>7.1999999999999975</v>
      </c>
      <c r="C10" s="14">
        <v>7.399999999999997</v>
      </c>
      <c r="D10" s="14">
        <v>7.599999999999996</v>
      </c>
      <c r="E10" s="14">
        <v>7.799999999999996</v>
      </c>
    </row>
    <row r="11" spans="1:5" ht="12.75" customHeight="1">
      <c r="A11" s="10">
        <f t="shared" si="0"/>
        <v>24</v>
      </c>
      <c r="B11" s="14">
        <f t="shared" si="1"/>
        <v>7.299999999999997</v>
      </c>
      <c r="C11" s="14">
        <v>7.4999999999999964</v>
      </c>
      <c r="D11" s="14">
        <v>7.699999999999996</v>
      </c>
      <c r="E11" s="14">
        <v>7.899999999999996</v>
      </c>
    </row>
    <row r="12" spans="1:5" ht="12.75" customHeight="1">
      <c r="A12" s="10">
        <f t="shared" si="0"/>
        <v>23</v>
      </c>
      <c r="B12" s="14">
        <f t="shared" si="1"/>
        <v>7.399999999999997</v>
      </c>
      <c r="C12" s="14">
        <v>7.599999999999996</v>
      </c>
      <c r="D12" s="14">
        <v>7.799999999999995</v>
      </c>
      <c r="E12" s="14">
        <v>7.999999999999996</v>
      </c>
    </row>
    <row r="13" spans="1:5" ht="12.75" customHeight="1">
      <c r="A13" s="10">
        <f t="shared" si="0"/>
        <v>22</v>
      </c>
      <c r="B13" s="14">
        <f t="shared" si="1"/>
        <v>7.4999999999999964</v>
      </c>
      <c r="C13" s="14">
        <v>7.699999999999996</v>
      </c>
      <c r="D13" s="14">
        <v>7.899999999999995</v>
      </c>
      <c r="E13" s="14">
        <v>8.099999999999996</v>
      </c>
    </row>
    <row r="14" spans="1:5" ht="12.75" customHeight="1">
      <c r="A14" s="10">
        <f t="shared" si="0"/>
        <v>21</v>
      </c>
      <c r="B14" s="14">
        <f t="shared" si="1"/>
        <v>7.599999999999996</v>
      </c>
      <c r="C14" s="14">
        <v>7.799999999999995</v>
      </c>
      <c r="D14" s="14">
        <v>7.999999999999995</v>
      </c>
      <c r="E14" s="14">
        <v>8.199999999999996</v>
      </c>
    </row>
    <row r="15" spans="1:5" ht="12.75" customHeight="1">
      <c r="A15" s="10">
        <f t="shared" si="0"/>
        <v>20</v>
      </c>
      <c r="B15" s="14">
        <f t="shared" si="1"/>
        <v>7.699999999999996</v>
      </c>
      <c r="C15" s="14">
        <v>7.899999999999995</v>
      </c>
      <c r="D15" s="14">
        <v>8.099999999999994</v>
      </c>
      <c r="E15" s="14">
        <v>8.299999999999995</v>
      </c>
    </row>
    <row r="16" spans="1:5" ht="12.75" customHeight="1">
      <c r="A16" s="10">
        <f t="shared" si="0"/>
        <v>19</v>
      </c>
      <c r="B16" s="14">
        <f t="shared" si="1"/>
        <v>7.799999999999995</v>
      </c>
      <c r="C16" s="14">
        <v>7.999999999999995</v>
      </c>
      <c r="D16" s="14">
        <v>8.199999999999994</v>
      </c>
      <c r="E16" s="14">
        <v>8.399999999999995</v>
      </c>
    </row>
    <row r="17" spans="1:5" ht="12.75" customHeight="1">
      <c r="A17" s="10">
        <f t="shared" si="0"/>
        <v>18</v>
      </c>
      <c r="B17" s="14">
        <f t="shared" si="1"/>
        <v>7.899999999999995</v>
      </c>
      <c r="C17" s="14">
        <v>8.099999999999994</v>
      </c>
      <c r="D17" s="14">
        <v>8.299999999999994</v>
      </c>
      <c r="E17" s="14">
        <v>8.499999999999995</v>
      </c>
    </row>
    <row r="18" spans="1:5" ht="12.75" customHeight="1">
      <c r="A18" s="10">
        <f t="shared" si="0"/>
        <v>17</v>
      </c>
      <c r="B18" s="14">
        <f t="shared" si="1"/>
        <v>7.999999999999995</v>
      </c>
      <c r="C18" s="14">
        <v>8.199999999999994</v>
      </c>
      <c r="D18" s="14">
        <v>8.399999999999993</v>
      </c>
      <c r="E18" s="14">
        <v>8.599999999999994</v>
      </c>
    </row>
    <row r="19" spans="1:5" ht="12.75" customHeight="1">
      <c r="A19" s="10">
        <f t="shared" si="0"/>
        <v>16</v>
      </c>
      <c r="B19" s="14">
        <f t="shared" si="1"/>
        <v>8.099999999999994</v>
      </c>
      <c r="C19" s="14">
        <v>8.299999999999994</v>
      </c>
      <c r="D19" s="14">
        <v>8.499999999999993</v>
      </c>
      <c r="E19" s="14">
        <v>8.699999999999994</v>
      </c>
    </row>
    <row r="20" spans="1:5" ht="12.75" customHeight="1">
      <c r="A20" s="10">
        <f t="shared" si="0"/>
        <v>15</v>
      </c>
      <c r="B20" s="14">
        <f t="shared" si="1"/>
        <v>8.199999999999994</v>
      </c>
      <c r="C20" s="14">
        <v>8.399999999999993</v>
      </c>
      <c r="D20" s="14">
        <v>8.599999999999993</v>
      </c>
      <c r="E20" s="14">
        <v>8.799999999999994</v>
      </c>
    </row>
    <row r="21" spans="1:5" ht="12.75" customHeight="1">
      <c r="A21" s="10">
        <f t="shared" si="0"/>
        <v>14</v>
      </c>
      <c r="B21" s="14">
        <f t="shared" si="1"/>
        <v>8.299999999999994</v>
      </c>
      <c r="C21" s="14">
        <v>8.499999999999993</v>
      </c>
      <c r="D21" s="14">
        <v>8.699999999999992</v>
      </c>
      <c r="E21" s="14">
        <v>8.899999999999993</v>
      </c>
    </row>
    <row r="22" spans="1:5" ht="12.75" customHeight="1">
      <c r="A22" s="10">
        <f t="shared" si="0"/>
        <v>13</v>
      </c>
      <c r="B22" s="14">
        <f t="shared" si="1"/>
        <v>8.399999999999993</v>
      </c>
      <c r="C22" s="14">
        <v>8.599999999999993</v>
      </c>
      <c r="D22" s="14">
        <v>8.799999999999992</v>
      </c>
      <c r="E22" s="14">
        <v>8.999999999999993</v>
      </c>
    </row>
    <row r="23" spans="1:5" ht="12.75" customHeight="1">
      <c r="A23" s="10">
        <f t="shared" si="0"/>
        <v>12</v>
      </c>
      <c r="B23" s="14">
        <f t="shared" si="1"/>
        <v>8.499999999999993</v>
      </c>
      <c r="C23" s="14">
        <v>8.699999999999992</v>
      </c>
      <c r="D23" s="14">
        <v>8.899999999999991</v>
      </c>
      <c r="E23" s="14">
        <v>9.099999999999993</v>
      </c>
    </row>
    <row r="24" spans="1:5" ht="12.75" customHeight="1">
      <c r="A24" s="10">
        <f t="shared" si="0"/>
        <v>11</v>
      </c>
      <c r="B24" s="14">
        <f t="shared" si="1"/>
        <v>8.599999999999993</v>
      </c>
      <c r="C24" s="14">
        <v>8.799999999999992</v>
      </c>
      <c r="D24" s="14">
        <v>8.999999999999991</v>
      </c>
      <c r="E24" s="14">
        <v>9.199999999999992</v>
      </c>
    </row>
    <row r="25" spans="1:5" ht="12.75" customHeight="1">
      <c r="A25" s="10">
        <f t="shared" si="0"/>
        <v>10</v>
      </c>
      <c r="B25" s="14">
        <f t="shared" si="1"/>
        <v>8.699999999999992</v>
      </c>
      <c r="C25" s="14">
        <v>8.899999999999991</v>
      </c>
      <c r="D25" s="14">
        <v>9.09999999999999</v>
      </c>
      <c r="E25" s="14">
        <v>9.299999999999992</v>
      </c>
    </row>
    <row r="26" spans="1:5" ht="12.75" customHeight="1">
      <c r="A26" s="10">
        <f t="shared" si="0"/>
        <v>9</v>
      </c>
      <c r="B26" s="14">
        <f t="shared" si="1"/>
        <v>8.799999999999992</v>
      </c>
      <c r="C26" s="14">
        <v>8.999999999999991</v>
      </c>
      <c r="D26" s="14">
        <v>9.19999999999999</v>
      </c>
      <c r="E26" s="14">
        <v>9.399999999999991</v>
      </c>
    </row>
    <row r="27" spans="1:5" ht="12.75" customHeight="1">
      <c r="A27" s="10">
        <f t="shared" si="0"/>
        <v>8</v>
      </c>
      <c r="B27" s="14">
        <f t="shared" si="1"/>
        <v>8.899999999999991</v>
      </c>
      <c r="C27" s="14">
        <v>9.09999999999999</v>
      </c>
      <c r="D27" s="14">
        <v>9.29999999999999</v>
      </c>
      <c r="E27" s="14">
        <v>9.499999999999991</v>
      </c>
    </row>
    <row r="28" spans="1:5" ht="12.75" customHeight="1">
      <c r="A28" s="10">
        <f t="shared" si="0"/>
        <v>7</v>
      </c>
      <c r="B28" s="14">
        <f t="shared" si="1"/>
        <v>8.999999999999991</v>
      </c>
      <c r="C28" s="14">
        <v>9.19999999999999</v>
      </c>
      <c r="D28" s="14">
        <v>9.39999999999999</v>
      </c>
      <c r="E28" s="14">
        <v>9.59999999999999</v>
      </c>
    </row>
    <row r="29" spans="1:5" ht="12.75" customHeight="1">
      <c r="A29" s="10">
        <f t="shared" si="0"/>
        <v>6</v>
      </c>
      <c r="B29" s="14">
        <f t="shared" si="1"/>
        <v>9.09999999999999</v>
      </c>
      <c r="C29" s="14">
        <v>9.29999999999999</v>
      </c>
      <c r="D29" s="14">
        <v>9.49999999999999</v>
      </c>
      <c r="E29" s="14">
        <v>9.69999999999999</v>
      </c>
    </row>
    <row r="30" spans="1:5" ht="12.75" customHeight="1">
      <c r="A30" s="10">
        <f t="shared" si="0"/>
        <v>5</v>
      </c>
      <c r="B30" s="14">
        <f t="shared" si="1"/>
        <v>9.19999999999999</v>
      </c>
      <c r="C30" s="14">
        <v>9.39999999999999</v>
      </c>
      <c r="D30" s="14">
        <v>9.599999999999989</v>
      </c>
      <c r="E30" s="14">
        <v>9.79999999999999</v>
      </c>
    </row>
    <row r="31" spans="1:5" ht="12.75" customHeight="1">
      <c r="A31" s="10">
        <f t="shared" si="0"/>
        <v>4</v>
      </c>
      <c r="B31" s="14">
        <f t="shared" si="1"/>
        <v>9.29999999999999</v>
      </c>
      <c r="C31" s="14">
        <v>9.49999999999999</v>
      </c>
      <c r="D31" s="14">
        <v>9.699999999999989</v>
      </c>
      <c r="E31" s="14">
        <v>9.89999999999999</v>
      </c>
    </row>
    <row r="32" spans="1:5" ht="12.75" customHeight="1">
      <c r="A32" s="10">
        <f t="shared" si="0"/>
        <v>3</v>
      </c>
      <c r="B32" s="14">
        <f t="shared" si="1"/>
        <v>9.39999999999999</v>
      </c>
      <c r="C32" s="14">
        <v>9.599999999999989</v>
      </c>
      <c r="D32" s="14">
        <v>9.799999999999988</v>
      </c>
      <c r="E32" s="14">
        <f>E31+0.1</f>
        <v>9.99999999999999</v>
      </c>
    </row>
    <row r="33" spans="1:5" ht="12.75" customHeight="1">
      <c r="A33" s="10">
        <f>A34+1</f>
        <v>2</v>
      </c>
      <c r="B33" s="14">
        <f t="shared" si="1"/>
        <v>9.49999999999999</v>
      </c>
      <c r="C33" s="14">
        <v>9.699999999999989</v>
      </c>
      <c r="D33" s="14">
        <f>D32+0.1</f>
        <v>9.899999999999988</v>
      </c>
      <c r="E33" s="14">
        <f>E32+0.1</f>
        <v>10.099999999999989</v>
      </c>
    </row>
    <row r="34" spans="1:5" ht="12.75" customHeight="1">
      <c r="A34" s="10">
        <v>1</v>
      </c>
      <c r="B34" s="14">
        <f t="shared" si="1"/>
        <v>9.599999999999989</v>
      </c>
      <c r="C34" s="14">
        <f>C33+0.1</f>
        <v>9.799999999999988</v>
      </c>
      <c r="D34" s="14">
        <f>D33+0.1</f>
        <v>9.999999999999988</v>
      </c>
      <c r="E34" s="14">
        <f>E33+0.1</f>
        <v>10.199999999999989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3" sqref="D13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2" width="9.140625" style="1" customWidth="1"/>
    <col min="13" max="13" width="8.421875" style="1" customWidth="1"/>
    <col min="14" max="16384" width="9.140625" style="1" customWidth="1"/>
  </cols>
  <sheetData>
    <row r="1" spans="1:11" s="4" customFormat="1" ht="12.75" customHeight="1" thickBot="1">
      <c r="A1" s="2" t="s">
        <v>0</v>
      </c>
      <c r="B1" s="3">
        <v>2006</v>
      </c>
      <c r="C1" s="25"/>
      <c r="D1" s="2" t="s">
        <v>0</v>
      </c>
      <c r="E1" s="3">
        <v>2007</v>
      </c>
      <c r="F1" s="25"/>
      <c r="G1" s="2" t="s">
        <v>0</v>
      </c>
      <c r="H1" s="3">
        <v>2008</v>
      </c>
      <c r="I1" s="25"/>
      <c r="J1" s="2" t="s">
        <v>0</v>
      </c>
      <c r="K1" s="3">
        <v>2009</v>
      </c>
    </row>
    <row r="2" spans="1:11" ht="12.75" customHeight="1">
      <c r="A2" s="10">
        <f aca="true" t="shared" si="0" ref="A2:A39">A3+2.4</f>
        <v>94.60000000000005</v>
      </c>
      <c r="B2" s="11">
        <v>40</v>
      </c>
      <c r="C2" s="11"/>
      <c r="D2" s="26">
        <f aca="true" t="shared" si="1" ref="D2:D14">D3+2.5</f>
        <v>102.80000000000001</v>
      </c>
      <c r="E2" s="11">
        <v>40</v>
      </c>
      <c r="F2" s="11"/>
      <c r="G2" s="26">
        <f aca="true" t="shared" si="2" ref="G2:G37">G3+1.9</f>
        <v>72.3</v>
      </c>
      <c r="H2" s="11">
        <v>40</v>
      </c>
      <c r="I2" s="23"/>
      <c r="J2" s="26">
        <f>J3+2</f>
        <v>82.59999999999998</v>
      </c>
      <c r="K2" s="11">
        <v>40</v>
      </c>
    </row>
    <row r="3" spans="1:11" ht="12.75" customHeight="1">
      <c r="A3" s="10">
        <f t="shared" si="0"/>
        <v>92.20000000000005</v>
      </c>
      <c r="B3" s="11">
        <v>39</v>
      </c>
      <c r="C3" s="11"/>
      <c r="D3" s="26">
        <f t="shared" si="1"/>
        <v>100.30000000000001</v>
      </c>
      <c r="E3" s="11">
        <v>39</v>
      </c>
      <c r="F3" s="11"/>
      <c r="G3" s="26">
        <f t="shared" si="2"/>
        <v>70.39999999999999</v>
      </c>
      <c r="H3" s="11">
        <v>39</v>
      </c>
      <c r="I3" s="23"/>
      <c r="J3" s="26">
        <f aca="true" t="shared" si="3" ref="J3:J37">J4+2.1</f>
        <v>80.59999999999998</v>
      </c>
      <c r="K3" s="11">
        <v>39</v>
      </c>
    </row>
    <row r="4" spans="1:13" ht="12.75" customHeight="1">
      <c r="A4" s="10">
        <f t="shared" si="0"/>
        <v>89.80000000000004</v>
      </c>
      <c r="B4" s="11">
        <v>38</v>
      </c>
      <c r="C4" s="11"/>
      <c r="D4" s="26">
        <f t="shared" si="1"/>
        <v>97.80000000000001</v>
      </c>
      <c r="E4" s="11">
        <v>38</v>
      </c>
      <c r="F4" s="11"/>
      <c r="G4" s="26">
        <f t="shared" si="2"/>
        <v>68.49999999999999</v>
      </c>
      <c r="H4" s="11">
        <v>38</v>
      </c>
      <c r="I4" s="23"/>
      <c r="J4" s="26">
        <f t="shared" si="3"/>
        <v>78.49999999999999</v>
      </c>
      <c r="K4" s="11">
        <v>38</v>
      </c>
      <c r="L4" s="32"/>
      <c r="M4" s="32"/>
    </row>
    <row r="5" spans="1:11" ht="12.75" customHeight="1">
      <c r="A5" s="10">
        <f t="shared" si="0"/>
        <v>87.40000000000003</v>
      </c>
      <c r="B5" s="11">
        <v>37</v>
      </c>
      <c r="C5" s="11"/>
      <c r="D5" s="26">
        <f t="shared" si="1"/>
        <v>95.30000000000001</v>
      </c>
      <c r="E5" s="11">
        <v>37</v>
      </c>
      <c r="F5" s="11"/>
      <c r="G5" s="26">
        <f t="shared" si="2"/>
        <v>66.59999999999998</v>
      </c>
      <c r="H5" s="11">
        <v>37</v>
      </c>
      <c r="I5" s="23"/>
      <c r="J5" s="26">
        <f t="shared" si="3"/>
        <v>76.39999999999999</v>
      </c>
      <c r="K5" s="11">
        <v>37</v>
      </c>
    </row>
    <row r="6" spans="1:11" ht="12.75" customHeight="1">
      <c r="A6" s="10">
        <f t="shared" si="0"/>
        <v>85.00000000000003</v>
      </c>
      <c r="B6" s="11">
        <v>36</v>
      </c>
      <c r="C6" s="11"/>
      <c r="D6" s="26">
        <f t="shared" si="1"/>
        <v>92.80000000000001</v>
      </c>
      <c r="E6" s="11">
        <v>36</v>
      </c>
      <c r="F6" s="11"/>
      <c r="G6" s="26">
        <f t="shared" si="2"/>
        <v>64.69999999999997</v>
      </c>
      <c r="H6" s="11">
        <v>36</v>
      </c>
      <c r="I6" s="23"/>
      <c r="J6" s="26">
        <f t="shared" si="3"/>
        <v>74.3</v>
      </c>
      <c r="K6" s="11">
        <v>36</v>
      </c>
    </row>
    <row r="7" spans="1:11" ht="12.75" customHeight="1">
      <c r="A7" s="10">
        <f t="shared" si="0"/>
        <v>82.60000000000002</v>
      </c>
      <c r="B7" s="11">
        <v>35</v>
      </c>
      <c r="C7" s="11"/>
      <c r="D7" s="26">
        <f t="shared" si="1"/>
        <v>90.30000000000001</v>
      </c>
      <c r="E7" s="11">
        <v>35</v>
      </c>
      <c r="F7" s="11"/>
      <c r="G7" s="26">
        <f t="shared" si="2"/>
        <v>62.79999999999997</v>
      </c>
      <c r="H7" s="11">
        <v>35</v>
      </c>
      <c r="I7" s="23"/>
      <c r="J7" s="26">
        <f t="shared" si="3"/>
        <v>72.2</v>
      </c>
      <c r="K7" s="11">
        <v>35</v>
      </c>
    </row>
    <row r="8" spans="1:11" ht="12.75" customHeight="1">
      <c r="A8" s="10">
        <f t="shared" si="0"/>
        <v>80.20000000000002</v>
      </c>
      <c r="B8" s="11">
        <v>34</v>
      </c>
      <c r="C8" s="11"/>
      <c r="D8" s="26">
        <f t="shared" si="1"/>
        <v>87.80000000000001</v>
      </c>
      <c r="E8" s="11">
        <v>34</v>
      </c>
      <c r="F8" s="11"/>
      <c r="G8" s="26">
        <f t="shared" si="2"/>
        <v>60.89999999999997</v>
      </c>
      <c r="H8" s="11">
        <v>34</v>
      </c>
      <c r="I8" s="23"/>
      <c r="J8" s="26">
        <f t="shared" si="3"/>
        <v>70.10000000000001</v>
      </c>
      <c r="K8" s="11">
        <v>34</v>
      </c>
    </row>
    <row r="9" spans="1:11" ht="12.75" customHeight="1">
      <c r="A9" s="10">
        <f t="shared" si="0"/>
        <v>77.80000000000001</v>
      </c>
      <c r="B9" s="11">
        <v>33</v>
      </c>
      <c r="C9" s="11"/>
      <c r="D9" s="26">
        <f t="shared" si="1"/>
        <v>85.30000000000001</v>
      </c>
      <c r="E9" s="11">
        <v>33</v>
      </c>
      <c r="F9" s="11"/>
      <c r="G9" s="26">
        <f t="shared" si="2"/>
        <v>58.99999999999997</v>
      </c>
      <c r="H9" s="11">
        <v>33</v>
      </c>
      <c r="I9" s="23"/>
      <c r="J9" s="26">
        <f t="shared" si="3"/>
        <v>68.00000000000001</v>
      </c>
      <c r="K9" s="11">
        <v>33</v>
      </c>
    </row>
    <row r="10" spans="1:11" ht="12.75">
      <c r="A10" s="10">
        <f t="shared" si="0"/>
        <v>75.4</v>
      </c>
      <c r="B10" s="11">
        <v>32</v>
      </c>
      <c r="C10" s="11"/>
      <c r="D10" s="26">
        <f t="shared" si="1"/>
        <v>82.80000000000001</v>
      </c>
      <c r="E10" s="11">
        <v>32</v>
      </c>
      <c r="F10" s="11"/>
      <c r="G10" s="26">
        <f t="shared" si="2"/>
        <v>57.09999999999997</v>
      </c>
      <c r="H10" s="11">
        <v>32</v>
      </c>
      <c r="I10" s="23"/>
      <c r="J10" s="26">
        <f t="shared" si="3"/>
        <v>65.90000000000002</v>
      </c>
      <c r="K10" s="11">
        <v>32</v>
      </c>
    </row>
    <row r="11" spans="1:11" ht="12.75">
      <c r="A11" s="10">
        <f t="shared" si="0"/>
        <v>73</v>
      </c>
      <c r="B11" s="11">
        <v>31</v>
      </c>
      <c r="C11" s="11"/>
      <c r="D11" s="26">
        <f t="shared" si="1"/>
        <v>80.30000000000001</v>
      </c>
      <c r="E11" s="11">
        <v>31</v>
      </c>
      <c r="F11" s="11"/>
      <c r="G11" s="26">
        <f t="shared" si="2"/>
        <v>55.199999999999974</v>
      </c>
      <c r="H11" s="11">
        <v>31</v>
      </c>
      <c r="I11" s="23"/>
      <c r="J11" s="26">
        <f t="shared" si="3"/>
        <v>63.800000000000026</v>
      </c>
      <c r="K11" s="11">
        <v>31</v>
      </c>
    </row>
    <row r="12" spans="1:11" ht="12.75">
      <c r="A12" s="10">
        <f t="shared" si="0"/>
        <v>70.6</v>
      </c>
      <c r="B12" s="11">
        <v>30</v>
      </c>
      <c r="C12" s="11"/>
      <c r="D12" s="26">
        <f t="shared" si="1"/>
        <v>77.80000000000001</v>
      </c>
      <c r="E12" s="11">
        <v>30</v>
      </c>
      <c r="F12" s="11"/>
      <c r="G12" s="26">
        <f t="shared" si="2"/>
        <v>53.299999999999976</v>
      </c>
      <c r="H12" s="11">
        <v>30</v>
      </c>
      <c r="I12" s="23"/>
      <c r="J12" s="26">
        <f t="shared" si="3"/>
        <v>61.700000000000024</v>
      </c>
      <c r="K12" s="11">
        <v>30</v>
      </c>
    </row>
    <row r="13" spans="1:11" ht="12.75">
      <c r="A13" s="10">
        <f t="shared" si="0"/>
        <v>68.19999999999999</v>
      </c>
      <c r="B13" s="11">
        <v>29</v>
      </c>
      <c r="C13" s="11"/>
      <c r="D13" s="26">
        <f t="shared" si="1"/>
        <v>75.30000000000001</v>
      </c>
      <c r="E13" s="11">
        <v>29</v>
      </c>
      <c r="F13" s="11"/>
      <c r="G13" s="26">
        <f t="shared" si="2"/>
        <v>51.39999999999998</v>
      </c>
      <c r="H13" s="11">
        <v>29</v>
      </c>
      <c r="I13" s="23"/>
      <c r="J13" s="26">
        <f t="shared" si="3"/>
        <v>59.60000000000002</v>
      </c>
      <c r="K13" s="11">
        <v>29</v>
      </c>
    </row>
    <row r="14" spans="1:11" ht="12.75">
      <c r="A14" s="10">
        <f t="shared" si="0"/>
        <v>65.79999999999998</v>
      </c>
      <c r="B14" s="11">
        <v>28</v>
      </c>
      <c r="C14" s="11"/>
      <c r="D14" s="26">
        <f t="shared" si="1"/>
        <v>72.80000000000001</v>
      </c>
      <c r="E14" s="11">
        <v>28</v>
      </c>
      <c r="F14" s="11"/>
      <c r="G14" s="26">
        <f t="shared" si="2"/>
        <v>49.49999999999998</v>
      </c>
      <c r="H14" s="11">
        <v>28</v>
      </c>
      <c r="I14" s="23"/>
      <c r="J14" s="26">
        <f t="shared" si="3"/>
        <v>57.50000000000002</v>
      </c>
      <c r="K14" s="11">
        <v>28</v>
      </c>
    </row>
    <row r="15" spans="1:11" ht="12.75">
      <c r="A15" s="10">
        <f t="shared" si="0"/>
        <v>63.39999999999998</v>
      </c>
      <c r="B15" s="11">
        <v>27</v>
      </c>
      <c r="C15" s="11"/>
      <c r="D15" s="26">
        <f>D16+2.5</f>
        <v>70.30000000000001</v>
      </c>
      <c r="E15" s="11">
        <v>27</v>
      </c>
      <c r="F15" s="11"/>
      <c r="G15" s="26">
        <f t="shared" si="2"/>
        <v>47.59999999999998</v>
      </c>
      <c r="H15" s="11">
        <v>27</v>
      </c>
      <c r="I15" s="23"/>
      <c r="J15" s="26">
        <f t="shared" si="3"/>
        <v>55.40000000000002</v>
      </c>
      <c r="K15" s="11">
        <v>27</v>
      </c>
    </row>
    <row r="16" spans="1:11" ht="12.75">
      <c r="A16" s="10">
        <f t="shared" si="0"/>
        <v>60.99999999999998</v>
      </c>
      <c r="B16" s="11">
        <v>26</v>
      </c>
      <c r="C16" s="11"/>
      <c r="D16" s="26">
        <f aca="true" t="shared" si="4" ref="D16:D31">D17+2.6</f>
        <v>67.80000000000001</v>
      </c>
      <c r="E16" s="11">
        <v>26</v>
      </c>
      <c r="F16" s="11"/>
      <c r="G16" s="26">
        <f t="shared" si="2"/>
        <v>45.69999999999998</v>
      </c>
      <c r="H16" s="11">
        <v>26</v>
      </c>
      <c r="I16" s="23"/>
      <c r="J16" s="26">
        <f t="shared" si="3"/>
        <v>53.30000000000002</v>
      </c>
      <c r="K16" s="11">
        <v>26</v>
      </c>
    </row>
    <row r="17" spans="1:11" ht="12.75">
      <c r="A17" s="10">
        <f t="shared" si="0"/>
        <v>58.59999999999998</v>
      </c>
      <c r="B17" s="11">
        <v>25</v>
      </c>
      <c r="C17" s="11"/>
      <c r="D17" s="26">
        <f t="shared" si="4"/>
        <v>65.20000000000002</v>
      </c>
      <c r="E17" s="11">
        <v>25</v>
      </c>
      <c r="F17" s="11"/>
      <c r="G17" s="26">
        <f t="shared" si="2"/>
        <v>43.79999999999998</v>
      </c>
      <c r="H17" s="11">
        <v>25</v>
      </c>
      <c r="I17" s="23"/>
      <c r="J17" s="26">
        <f t="shared" si="3"/>
        <v>51.20000000000002</v>
      </c>
      <c r="K17" s="11">
        <v>25</v>
      </c>
    </row>
    <row r="18" spans="1:11" ht="12.75">
      <c r="A18" s="10">
        <f t="shared" si="0"/>
        <v>56.19999999999998</v>
      </c>
      <c r="B18" s="11">
        <v>24</v>
      </c>
      <c r="C18" s="11"/>
      <c r="D18" s="26">
        <f t="shared" si="4"/>
        <v>62.600000000000016</v>
      </c>
      <c r="E18" s="11">
        <v>24</v>
      </c>
      <c r="F18" s="11"/>
      <c r="G18" s="26">
        <f t="shared" si="2"/>
        <v>41.899999999999984</v>
      </c>
      <c r="H18" s="11">
        <v>24</v>
      </c>
      <c r="I18" s="23"/>
      <c r="J18" s="26">
        <f t="shared" si="3"/>
        <v>49.100000000000016</v>
      </c>
      <c r="K18" s="11">
        <v>24</v>
      </c>
    </row>
    <row r="19" spans="1:11" ht="12.75">
      <c r="A19" s="10">
        <f t="shared" si="0"/>
        <v>53.79999999999998</v>
      </c>
      <c r="B19" s="11">
        <v>23</v>
      </c>
      <c r="C19" s="11"/>
      <c r="D19" s="26">
        <f t="shared" si="4"/>
        <v>60.000000000000014</v>
      </c>
      <c r="E19" s="11">
        <v>23</v>
      </c>
      <c r="F19" s="11"/>
      <c r="G19" s="26">
        <f t="shared" si="2"/>
        <v>39.999999999999986</v>
      </c>
      <c r="H19" s="11">
        <v>23</v>
      </c>
      <c r="I19" s="23"/>
      <c r="J19" s="26">
        <f t="shared" si="3"/>
        <v>47.000000000000014</v>
      </c>
      <c r="K19" s="11">
        <v>23</v>
      </c>
    </row>
    <row r="20" spans="1:11" ht="12.75">
      <c r="A20" s="10">
        <f t="shared" si="0"/>
        <v>51.399999999999984</v>
      </c>
      <c r="B20" s="11">
        <v>22</v>
      </c>
      <c r="C20" s="11"/>
      <c r="D20" s="26">
        <f t="shared" si="4"/>
        <v>57.40000000000001</v>
      </c>
      <c r="E20" s="11">
        <v>22</v>
      </c>
      <c r="F20" s="11"/>
      <c r="G20" s="26">
        <f t="shared" si="2"/>
        <v>38.09999999999999</v>
      </c>
      <c r="H20" s="11">
        <v>22</v>
      </c>
      <c r="I20" s="23"/>
      <c r="J20" s="26">
        <f t="shared" si="3"/>
        <v>44.90000000000001</v>
      </c>
      <c r="K20" s="11">
        <v>22</v>
      </c>
    </row>
    <row r="21" spans="1:11" ht="12.75">
      <c r="A21" s="10">
        <f t="shared" si="0"/>
        <v>48.999999999999986</v>
      </c>
      <c r="B21" s="11">
        <v>21</v>
      </c>
      <c r="C21" s="11"/>
      <c r="D21" s="26">
        <f t="shared" si="4"/>
        <v>54.80000000000001</v>
      </c>
      <c r="E21" s="11">
        <v>21</v>
      </c>
      <c r="F21" s="11"/>
      <c r="G21" s="26">
        <f t="shared" si="2"/>
        <v>36.19999999999999</v>
      </c>
      <c r="H21" s="11">
        <v>21</v>
      </c>
      <c r="I21" s="23"/>
      <c r="J21" s="26">
        <f t="shared" si="3"/>
        <v>42.80000000000001</v>
      </c>
      <c r="K21" s="11">
        <v>21</v>
      </c>
    </row>
    <row r="22" spans="1:11" ht="12.75">
      <c r="A22" s="10">
        <f t="shared" si="0"/>
        <v>46.59999999999999</v>
      </c>
      <c r="B22" s="11">
        <v>20</v>
      </c>
      <c r="C22" s="11"/>
      <c r="D22" s="26">
        <f t="shared" si="4"/>
        <v>52.20000000000001</v>
      </c>
      <c r="E22" s="11">
        <v>20</v>
      </c>
      <c r="F22" s="11"/>
      <c r="G22" s="26">
        <f t="shared" si="2"/>
        <v>34.29999999999999</v>
      </c>
      <c r="H22" s="11">
        <v>20</v>
      </c>
      <c r="I22" s="23"/>
      <c r="J22" s="26">
        <f t="shared" si="3"/>
        <v>40.70000000000001</v>
      </c>
      <c r="K22" s="11">
        <v>20</v>
      </c>
    </row>
    <row r="23" spans="1:11" ht="12.75">
      <c r="A23" s="10">
        <f t="shared" si="0"/>
        <v>44.19999999999999</v>
      </c>
      <c r="B23" s="11">
        <v>19</v>
      </c>
      <c r="C23" s="11"/>
      <c r="D23" s="26">
        <f t="shared" si="4"/>
        <v>49.60000000000001</v>
      </c>
      <c r="E23" s="11">
        <v>19</v>
      </c>
      <c r="F23" s="11"/>
      <c r="G23" s="26">
        <f t="shared" si="2"/>
        <v>32.39999999999999</v>
      </c>
      <c r="H23" s="11">
        <v>19</v>
      </c>
      <c r="I23" s="23"/>
      <c r="J23" s="26">
        <f t="shared" si="3"/>
        <v>38.60000000000001</v>
      </c>
      <c r="K23" s="11">
        <v>19</v>
      </c>
    </row>
    <row r="24" spans="1:11" ht="12.75">
      <c r="A24" s="10">
        <f t="shared" si="0"/>
        <v>41.79999999999999</v>
      </c>
      <c r="B24" s="11">
        <v>18</v>
      </c>
      <c r="C24" s="11"/>
      <c r="D24" s="26">
        <f t="shared" si="4"/>
        <v>47.00000000000001</v>
      </c>
      <c r="E24" s="11">
        <v>18</v>
      </c>
      <c r="F24" s="11"/>
      <c r="G24" s="26">
        <f t="shared" si="2"/>
        <v>30.49999999999999</v>
      </c>
      <c r="H24" s="11">
        <v>18</v>
      </c>
      <c r="I24" s="23"/>
      <c r="J24" s="26">
        <f t="shared" si="3"/>
        <v>36.50000000000001</v>
      </c>
      <c r="K24" s="11">
        <v>18</v>
      </c>
    </row>
    <row r="25" spans="1:11" ht="12.75">
      <c r="A25" s="10">
        <f t="shared" si="0"/>
        <v>39.39999999999999</v>
      </c>
      <c r="B25" s="11">
        <v>17</v>
      </c>
      <c r="C25" s="11"/>
      <c r="D25" s="26">
        <f t="shared" si="4"/>
        <v>44.400000000000006</v>
      </c>
      <c r="E25" s="11">
        <v>17</v>
      </c>
      <c r="F25" s="11"/>
      <c r="G25" s="26">
        <f t="shared" si="2"/>
        <v>28.59999999999999</v>
      </c>
      <c r="H25" s="11">
        <v>17</v>
      </c>
      <c r="I25" s="23"/>
      <c r="J25" s="26">
        <f t="shared" si="3"/>
        <v>34.400000000000006</v>
      </c>
      <c r="K25" s="11">
        <v>17</v>
      </c>
    </row>
    <row r="26" spans="1:11" ht="12.75">
      <c r="A26" s="10">
        <f t="shared" si="0"/>
        <v>36.99999999999999</v>
      </c>
      <c r="B26" s="11">
        <v>16</v>
      </c>
      <c r="C26" s="11"/>
      <c r="D26" s="26">
        <f t="shared" si="4"/>
        <v>41.800000000000004</v>
      </c>
      <c r="E26" s="11">
        <v>16</v>
      </c>
      <c r="F26" s="11"/>
      <c r="G26" s="26">
        <f t="shared" si="2"/>
        <v>26.699999999999992</v>
      </c>
      <c r="H26" s="11">
        <v>16</v>
      </c>
      <c r="I26" s="23"/>
      <c r="J26" s="26">
        <f t="shared" si="3"/>
        <v>32.300000000000004</v>
      </c>
      <c r="K26" s="11">
        <v>16</v>
      </c>
    </row>
    <row r="27" spans="1:11" ht="12.75">
      <c r="A27" s="10">
        <f t="shared" si="0"/>
        <v>34.599999999999994</v>
      </c>
      <c r="B27" s="11">
        <v>15</v>
      </c>
      <c r="C27" s="11"/>
      <c r="D27" s="26">
        <f t="shared" si="4"/>
        <v>39.2</v>
      </c>
      <c r="E27" s="11">
        <v>15</v>
      </c>
      <c r="F27" s="11"/>
      <c r="G27" s="26">
        <f t="shared" si="2"/>
        <v>24.799999999999994</v>
      </c>
      <c r="H27" s="11">
        <v>15</v>
      </c>
      <c r="I27" s="23"/>
      <c r="J27" s="26">
        <f t="shared" si="3"/>
        <v>30.200000000000006</v>
      </c>
      <c r="K27" s="11">
        <v>15</v>
      </c>
    </row>
    <row r="28" spans="1:11" ht="12.75">
      <c r="A28" s="10">
        <f t="shared" si="0"/>
        <v>32.199999999999996</v>
      </c>
      <c r="B28" s="11">
        <v>14</v>
      </c>
      <c r="C28" s="11"/>
      <c r="D28" s="26">
        <f t="shared" si="4"/>
        <v>36.6</v>
      </c>
      <c r="E28" s="11">
        <v>14</v>
      </c>
      <c r="F28" s="11"/>
      <c r="G28" s="26">
        <f t="shared" si="2"/>
        <v>22.899999999999995</v>
      </c>
      <c r="H28" s="11">
        <v>14</v>
      </c>
      <c r="I28" s="23"/>
      <c r="J28" s="26">
        <f t="shared" si="3"/>
        <v>28.100000000000005</v>
      </c>
      <c r="K28" s="11">
        <v>14</v>
      </c>
    </row>
    <row r="29" spans="1:11" ht="12.75">
      <c r="A29" s="10">
        <f t="shared" si="0"/>
        <v>29.799999999999994</v>
      </c>
      <c r="B29" s="11">
        <v>13</v>
      </c>
      <c r="C29" s="11"/>
      <c r="D29" s="26">
        <f t="shared" si="4"/>
        <v>34</v>
      </c>
      <c r="E29" s="11">
        <v>13</v>
      </c>
      <c r="F29" s="11"/>
      <c r="G29" s="26">
        <f t="shared" si="2"/>
        <v>20.999999999999996</v>
      </c>
      <c r="H29" s="11">
        <v>13</v>
      </c>
      <c r="I29" s="23"/>
      <c r="J29" s="26">
        <f t="shared" si="3"/>
        <v>26.000000000000004</v>
      </c>
      <c r="K29" s="11">
        <v>13</v>
      </c>
    </row>
    <row r="30" spans="1:11" ht="12.75">
      <c r="A30" s="10">
        <f t="shared" si="0"/>
        <v>27.399999999999995</v>
      </c>
      <c r="B30" s="11">
        <v>12</v>
      </c>
      <c r="C30" s="11"/>
      <c r="D30" s="26">
        <f t="shared" si="4"/>
        <v>31.400000000000002</v>
      </c>
      <c r="E30" s="11">
        <v>12</v>
      </c>
      <c r="F30" s="11"/>
      <c r="G30" s="26">
        <f t="shared" si="2"/>
        <v>19.099999999999998</v>
      </c>
      <c r="H30" s="11">
        <v>12</v>
      </c>
      <c r="I30" s="23"/>
      <c r="J30" s="26">
        <f t="shared" si="3"/>
        <v>23.900000000000002</v>
      </c>
      <c r="K30" s="11">
        <v>12</v>
      </c>
    </row>
    <row r="31" spans="1:11" ht="12.75">
      <c r="A31" s="10">
        <f t="shared" si="0"/>
        <v>24.999999999999996</v>
      </c>
      <c r="B31" s="11">
        <v>11</v>
      </c>
      <c r="C31" s="11"/>
      <c r="D31" s="26">
        <f t="shared" si="4"/>
        <v>28.8</v>
      </c>
      <c r="E31" s="11">
        <v>11</v>
      </c>
      <c r="F31" s="11"/>
      <c r="G31" s="26">
        <f t="shared" si="2"/>
        <v>17.2</v>
      </c>
      <c r="H31" s="11">
        <v>11</v>
      </c>
      <c r="I31" s="23"/>
      <c r="J31" s="26">
        <f t="shared" si="3"/>
        <v>21.8</v>
      </c>
      <c r="K31" s="11">
        <v>11</v>
      </c>
    </row>
    <row r="32" spans="1:11" ht="12.75">
      <c r="A32" s="10">
        <f t="shared" si="0"/>
        <v>22.599999999999998</v>
      </c>
      <c r="B32" s="11">
        <v>10</v>
      </c>
      <c r="C32" s="11"/>
      <c r="D32" s="26">
        <f>D33+2.6</f>
        <v>26.2</v>
      </c>
      <c r="E32" s="11">
        <v>10</v>
      </c>
      <c r="F32" s="11"/>
      <c r="G32" s="26">
        <f t="shared" si="2"/>
        <v>15.3</v>
      </c>
      <c r="H32" s="11">
        <v>10</v>
      </c>
      <c r="I32" s="23"/>
      <c r="J32" s="26">
        <f t="shared" si="3"/>
        <v>19.7</v>
      </c>
      <c r="K32" s="11">
        <v>10</v>
      </c>
    </row>
    <row r="33" spans="1:11" ht="12.75">
      <c r="A33" s="10">
        <f t="shared" si="0"/>
        <v>20.2</v>
      </c>
      <c r="B33" s="11">
        <v>9</v>
      </c>
      <c r="C33" s="11"/>
      <c r="D33" s="26">
        <f aca="true" t="shared" si="5" ref="D33:D39">D34+2.7</f>
        <v>23.599999999999998</v>
      </c>
      <c r="E33" s="11">
        <v>9</v>
      </c>
      <c r="F33" s="11"/>
      <c r="G33" s="26">
        <f t="shared" si="2"/>
        <v>13.4</v>
      </c>
      <c r="H33" s="11">
        <v>9</v>
      </c>
      <c r="I33" s="23"/>
      <c r="J33" s="26">
        <f t="shared" si="3"/>
        <v>17.599999999999998</v>
      </c>
      <c r="K33" s="11">
        <v>9</v>
      </c>
    </row>
    <row r="34" spans="1:11" ht="12.75">
      <c r="A34" s="10">
        <f t="shared" si="0"/>
        <v>17.8</v>
      </c>
      <c r="B34" s="11">
        <v>8</v>
      </c>
      <c r="C34" s="11"/>
      <c r="D34" s="26">
        <f t="shared" si="5"/>
        <v>20.9</v>
      </c>
      <c r="E34" s="11">
        <v>8</v>
      </c>
      <c r="F34" s="11"/>
      <c r="G34" s="26">
        <f t="shared" si="2"/>
        <v>11.5</v>
      </c>
      <c r="H34" s="11">
        <v>8</v>
      </c>
      <c r="I34" s="23"/>
      <c r="J34" s="26">
        <f t="shared" si="3"/>
        <v>15.499999999999998</v>
      </c>
      <c r="K34" s="11">
        <v>8</v>
      </c>
    </row>
    <row r="35" spans="1:11" ht="12.75">
      <c r="A35" s="10">
        <f t="shared" si="0"/>
        <v>15.4</v>
      </c>
      <c r="B35" s="11">
        <v>7</v>
      </c>
      <c r="C35" s="11"/>
      <c r="D35" s="26">
        <f t="shared" si="5"/>
        <v>18.2</v>
      </c>
      <c r="E35" s="11">
        <v>7</v>
      </c>
      <c r="F35" s="11"/>
      <c r="G35" s="26">
        <f t="shared" si="2"/>
        <v>9.6</v>
      </c>
      <c r="H35" s="11">
        <v>7</v>
      </c>
      <c r="I35" s="23"/>
      <c r="J35" s="26">
        <f t="shared" si="3"/>
        <v>13.399999999999999</v>
      </c>
      <c r="K35" s="11">
        <v>7</v>
      </c>
    </row>
    <row r="36" spans="1:11" ht="12.75">
      <c r="A36" s="10">
        <f t="shared" si="0"/>
        <v>13</v>
      </c>
      <c r="B36" s="11">
        <v>6</v>
      </c>
      <c r="C36" s="11"/>
      <c r="D36" s="26">
        <f t="shared" si="5"/>
        <v>15.5</v>
      </c>
      <c r="E36" s="11">
        <v>6</v>
      </c>
      <c r="F36" s="11"/>
      <c r="G36" s="26">
        <f t="shared" si="2"/>
        <v>7.699999999999999</v>
      </c>
      <c r="H36" s="11">
        <v>6</v>
      </c>
      <c r="I36" s="23"/>
      <c r="J36" s="26">
        <f t="shared" si="3"/>
        <v>11.299999999999999</v>
      </c>
      <c r="K36" s="11">
        <v>6</v>
      </c>
    </row>
    <row r="37" spans="1:11" ht="12.75">
      <c r="A37" s="10">
        <f t="shared" si="0"/>
        <v>10.6</v>
      </c>
      <c r="B37" s="11">
        <v>5</v>
      </c>
      <c r="C37" s="11"/>
      <c r="D37" s="26">
        <f t="shared" si="5"/>
        <v>12.8</v>
      </c>
      <c r="E37" s="11">
        <v>5</v>
      </c>
      <c r="F37" s="11"/>
      <c r="G37" s="26">
        <f t="shared" si="2"/>
        <v>5.8</v>
      </c>
      <c r="H37" s="11">
        <v>5</v>
      </c>
      <c r="I37" s="23"/>
      <c r="J37" s="26">
        <f t="shared" si="3"/>
        <v>9.2</v>
      </c>
      <c r="K37" s="11">
        <v>5</v>
      </c>
    </row>
    <row r="38" spans="1:11" ht="12.75">
      <c r="A38" s="10">
        <f t="shared" si="0"/>
        <v>8.2</v>
      </c>
      <c r="B38" s="11">
        <v>4</v>
      </c>
      <c r="C38" s="11"/>
      <c r="D38" s="26">
        <f t="shared" si="5"/>
        <v>10.100000000000001</v>
      </c>
      <c r="E38" s="11">
        <v>4</v>
      </c>
      <c r="F38" s="11"/>
      <c r="G38" s="26">
        <f>G39+1.9</f>
        <v>3.9</v>
      </c>
      <c r="H38" s="11">
        <v>4</v>
      </c>
      <c r="I38" s="23"/>
      <c r="J38" s="26">
        <f>J39+2.1</f>
        <v>7.1</v>
      </c>
      <c r="K38" s="11">
        <v>4</v>
      </c>
    </row>
    <row r="39" spans="1:11" ht="12.75">
      <c r="A39" s="10">
        <f t="shared" si="0"/>
        <v>5.8</v>
      </c>
      <c r="B39" s="11">
        <v>3</v>
      </c>
      <c r="C39" s="11"/>
      <c r="D39" s="26">
        <f t="shared" si="5"/>
        <v>7.4</v>
      </c>
      <c r="E39" s="11">
        <v>3</v>
      </c>
      <c r="F39" s="11"/>
      <c r="G39" s="26">
        <v>2</v>
      </c>
      <c r="H39" s="11">
        <v>3</v>
      </c>
      <c r="I39" s="23"/>
      <c r="J39" s="26">
        <v>5</v>
      </c>
      <c r="K39" s="11">
        <v>3</v>
      </c>
    </row>
    <row r="40" spans="1:11" ht="12.75">
      <c r="A40" s="10">
        <f>A41+2.4</f>
        <v>3.4</v>
      </c>
      <c r="B40" s="11">
        <v>2</v>
      </c>
      <c r="C40" s="11"/>
      <c r="D40" s="26">
        <f>D41+2.7</f>
        <v>4.7</v>
      </c>
      <c r="E40" s="11">
        <v>2</v>
      </c>
      <c r="F40" s="11"/>
      <c r="G40" s="26">
        <v>1</v>
      </c>
      <c r="H40" s="11">
        <v>2</v>
      </c>
      <c r="I40" s="23"/>
      <c r="J40" s="26">
        <v>3</v>
      </c>
      <c r="K40" s="11">
        <v>2</v>
      </c>
    </row>
    <row r="41" spans="1:11" ht="12.75">
      <c r="A41" s="10">
        <v>1</v>
      </c>
      <c r="B41" s="11">
        <v>1</v>
      </c>
      <c r="C41" s="11"/>
      <c r="D41" s="26">
        <v>2</v>
      </c>
      <c r="E41" s="11">
        <v>1</v>
      </c>
      <c r="F41" s="11"/>
      <c r="G41" s="26">
        <v>0</v>
      </c>
      <c r="H41" s="11">
        <v>1</v>
      </c>
      <c r="I41" s="23"/>
      <c r="J41" s="26">
        <v>2</v>
      </c>
      <c r="K41" s="11">
        <v>1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SCM&amp;C&amp;"Arial,tučné"&amp;12Bench a přítah za 2 min - dívky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 thickBot="1">
      <c r="A1" s="2" t="s">
        <v>0</v>
      </c>
      <c r="B1" s="3">
        <v>2006</v>
      </c>
      <c r="C1" s="3">
        <v>2007</v>
      </c>
      <c r="D1" s="3">
        <v>2008</v>
      </c>
      <c r="E1" s="3">
        <v>2009</v>
      </c>
    </row>
    <row r="2" spans="1:5" ht="12.75" customHeight="1">
      <c r="A2" s="10">
        <f aca="true" t="shared" si="0" ref="A2:A32">A3+1</f>
        <v>33</v>
      </c>
      <c r="B2" s="11">
        <v>291</v>
      </c>
      <c r="C2" s="11">
        <v>282</v>
      </c>
      <c r="D2" s="11">
        <v>273</v>
      </c>
      <c r="E2" s="31">
        <v>264</v>
      </c>
    </row>
    <row r="3" spans="1:5" ht="12.75" customHeight="1">
      <c r="A3" s="10">
        <f t="shared" si="0"/>
        <v>32</v>
      </c>
      <c r="B3" s="11">
        <v>286.5</v>
      </c>
      <c r="C3" s="11">
        <v>277.5</v>
      </c>
      <c r="D3" s="11">
        <v>268.5</v>
      </c>
      <c r="E3" s="11">
        <v>259.5</v>
      </c>
    </row>
    <row r="4" spans="1:5" ht="12.75" customHeight="1">
      <c r="A4" s="10">
        <f t="shared" si="0"/>
        <v>31</v>
      </c>
      <c r="B4" s="11">
        <v>282</v>
      </c>
      <c r="C4" s="11">
        <v>273</v>
      </c>
      <c r="D4" s="11">
        <v>264</v>
      </c>
      <c r="E4" s="11">
        <v>255</v>
      </c>
    </row>
    <row r="5" spans="1:5" ht="12.75" customHeight="1">
      <c r="A5" s="10">
        <f t="shared" si="0"/>
        <v>30</v>
      </c>
      <c r="B5" s="11">
        <v>277.5</v>
      </c>
      <c r="C5" s="11">
        <v>268.5</v>
      </c>
      <c r="D5" s="11">
        <v>259.5</v>
      </c>
      <c r="E5" s="11">
        <v>250.5</v>
      </c>
    </row>
    <row r="6" spans="1:5" ht="12.75" customHeight="1">
      <c r="A6" s="10">
        <f t="shared" si="0"/>
        <v>29</v>
      </c>
      <c r="B6" s="11">
        <v>273</v>
      </c>
      <c r="C6" s="11">
        <v>264</v>
      </c>
      <c r="D6" s="11">
        <v>255</v>
      </c>
      <c r="E6" s="11">
        <v>246</v>
      </c>
    </row>
    <row r="7" spans="1:5" ht="12.75" customHeight="1">
      <c r="A7" s="10">
        <f t="shared" si="0"/>
        <v>28</v>
      </c>
      <c r="B7" s="11">
        <v>268.5</v>
      </c>
      <c r="C7" s="11">
        <v>259.5</v>
      </c>
      <c r="D7" s="11">
        <v>250.5</v>
      </c>
      <c r="E7" s="11">
        <v>241.5</v>
      </c>
    </row>
    <row r="8" spans="1:5" ht="12.75" customHeight="1">
      <c r="A8" s="10">
        <f t="shared" si="0"/>
        <v>27</v>
      </c>
      <c r="B8" s="11">
        <v>264</v>
      </c>
      <c r="C8" s="11">
        <v>255</v>
      </c>
      <c r="D8" s="11">
        <v>246</v>
      </c>
      <c r="E8" s="11">
        <v>237</v>
      </c>
    </row>
    <row r="9" spans="1:5" ht="12.75" customHeight="1">
      <c r="A9" s="10">
        <f t="shared" si="0"/>
        <v>26</v>
      </c>
      <c r="B9" s="11">
        <v>259.5</v>
      </c>
      <c r="C9" s="11">
        <v>250.5</v>
      </c>
      <c r="D9" s="11">
        <v>241.5</v>
      </c>
      <c r="E9" s="11">
        <v>232.5</v>
      </c>
    </row>
    <row r="10" spans="1:5" ht="12.75" customHeight="1">
      <c r="A10" s="10">
        <f t="shared" si="0"/>
        <v>25</v>
      </c>
      <c r="B10" s="11">
        <v>255</v>
      </c>
      <c r="C10" s="11">
        <v>246</v>
      </c>
      <c r="D10" s="11">
        <v>237</v>
      </c>
      <c r="E10" s="11">
        <v>228</v>
      </c>
    </row>
    <row r="11" spans="1:5" ht="12.75" customHeight="1">
      <c r="A11" s="10">
        <f t="shared" si="0"/>
        <v>24</v>
      </c>
      <c r="B11" s="11">
        <v>250.5</v>
      </c>
      <c r="C11" s="11">
        <v>241.5</v>
      </c>
      <c r="D11" s="11">
        <v>232.5</v>
      </c>
      <c r="E11" s="11">
        <v>223.5</v>
      </c>
    </row>
    <row r="12" spans="1:5" ht="12.75" customHeight="1">
      <c r="A12" s="10">
        <f t="shared" si="0"/>
        <v>23</v>
      </c>
      <c r="B12" s="11">
        <v>246</v>
      </c>
      <c r="C12" s="11">
        <v>237</v>
      </c>
      <c r="D12" s="11">
        <v>228</v>
      </c>
      <c r="E12" s="11">
        <v>219</v>
      </c>
    </row>
    <row r="13" spans="1:5" ht="12.75" customHeight="1">
      <c r="A13" s="10">
        <f t="shared" si="0"/>
        <v>22</v>
      </c>
      <c r="B13" s="11">
        <v>241.5</v>
      </c>
      <c r="C13" s="11">
        <v>232.5</v>
      </c>
      <c r="D13" s="11">
        <v>223.5</v>
      </c>
      <c r="E13" s="11">
        <v>214.5</v>
      </c>
    </row>
    <row r="14" spans="1:5" ht="12.75" customHeight="1">
      <c r="A14" s="10">
        <f t="shared" si="0"/>
        <v>21</v>
      </c>
      <c r="B14" s="11">
        <v>237</v>
      </c>
      <c r="C14" s="11">
        <v>228</v>
      </c>
      <c r="D14" s="11">
        <v>219</v>
      </c>
      <c r="E14" s="11">
        <v>210</v>
      </c>
    </row>
    <row r="15" spans="1:5" ht="12.75" customHeight="1">
      <c r="A15" s="10">
        <f t="shared" si="0"/>
        <v>20</v>
      </c>
      <c r="B15" s="11">
        <v>232.5</v>
      </c>
      <c r="C15" s="11">
        <v>223.5</v>
      </c>
      <c r="D15" s="11">
        <v>214.5</v>
      </c>
      <c r="E15" s="11">
        <v>205.5</v>
      </c>
    </row>
    <row r="16" spans="1:5" ht="12.75" customHeight="1">
      <c r="A16" s="10">
        <f t="shared" si="0"/>
        <v>19</v>
      </c>
      <c r="B16" s="11">
        <v>228</v>
      </c>
      <c r="C16" s="11">
        <v>219</v>
      </c>
      <c r="D16" s="11">
        <v>210</v>
      </c>
      <c r="E16" s="11">
        <v>201</v>
      </c>
    </row>
    <row r="17" spans="1:5" ht="12.75" customHeight="1">
      <c r="A17" s="10">
        <f t="shared" si="0"/>
        <v>18</v>
      </c>
      <c r="B17" s="11">
        <v>223.5</v>
      </c>
      <c r="C17" s="11">
        <v>214.5</v>
      </c>
      <c r="D17" s="11">
        <v>205.5</v>
      </c>
      <c r="E17" s="11">
        <v>196.5</v>
      </c>
    </row>
    <row r="18" spans="1:5" ht="12.75" customHeight="1">
      <c r="A18" s="10">
        <f t="shared" si="0"/>
        <v>17</v>
      </c>
      <c r="B18" s="11">
        <v>219</v>
      </c>
      <c r="C18" s="11">
        <v>210</v>
      </c>
      <c r="D18" s="11">
        <v>201</v>
      </c>
      <c r="E18" s="11">
        <v>192</v>
      </c>
    </row>
    <row r="19" spans="1:5" ht="12.75" customHeight="1">
      <c r="A19" s="10">
        <f t="shared" si="0"/>
        <v>16</v>
      </c>
      <c r="B19" s="11">
        <v>214.5</v>
      </c>
      <c r="C19" s="11">
        <v>205.5</v>
      </c>
      <c r="D19" s="11">
        <v>196.5</v>
      </c>
      <c r="E19" s="11">
        <v>187.5</v>
      </c>
    </row>
    <row r="20" spans="1:5" ht="12.75" customHeight="1">
      <c r="A20" s="10">
        <f t="shared" si="0"/>
        <v>15</v>
      </c>
      <c r="B20" s="11">
        <v>210</v>
      </c>
      <c r="C20" s="11">
        <v>201</v>
      </c>
      <c r="D20" s="11">
        <v>192</v>
      </c>
      <c r="E20" s="11">
        <v>183</v>
      </c>
    </row>
    <row r="21" spans="1:5" ht="12.75" customHeight="1">
      <c r="A21" s="10">
        <f t="shared" si="0"/>
        <v>14</v>
      </c>
      <c r="B21" s="11">
        <v>205.5</v>
      </c>
      <c r="C21" s="11">
        <v>196.5</v>
      </c>
      <c r="D21" s="11">
        <v>187.5</v>
      </c>
      <c r="E21" s="11">
        <v>178.5</v>
      </c>
    </row>
    <row r="22" spans="1:5" ht="12.75" customHeight="1">
      <c r="A22" s="10">
        <f t="shared" si="0"/>
        <v>13</v>
      </c>
      <c r="B22" s="11">
        <v>201</v>
      </c>
      <c r="C22" s="11">
        <v>192</v>
      </c>
      <c r="D22" s="11">
        <v>183</v>
      </c>
      <c r="E22" s="11">
        <v>174</v>
      </c>
    </row>
    <row r="23" spans="1:5" ht="12.75" customHeight="1">
      <c r="A23" s="10">
        <f t="shared" si="0"/>
        <v>12</v>
      </c>
      <c r="B23" s="11">
        <v>196.5</v>
      </c>
      <c r="C23" s="11">
        <v>187.5</v>
      </c>
      <c r="D23" s="11">
        <v>178.5</v>
      </c>
      <c r="E23" s="11">
        <v>169.5</v>
      </c>
    </row>
    <row r="24" spans="1:5" ht="12.75" customHeight="1">
      <c r="A24" s="10">
        <f t="shared" si="0"/>
        <v>11</v>
      </c>
      <c r="B24" s="11">
        <v>192</v>
      </c>
      <c r="C24" s="11">
        <v>183</v>
      </c>
      <c r="D24" s="11">
        <v>174</v>
      </c>
      <c r="E24" s="11">
        <v>165</v>
      </c>
    </row>
    <row r="25" spans="1:5" ht="12.75" customHeight="1">
      <c r="A25" s="10">
        <f t="shared" si="0"/>
        <v>10</v>
      </c>
      <c r="B25" s="11">
        <v>187.5</v>
      </c>
      <c r="C25" s="11">
        <v>178.5</v>
      </c>
      <c r="D25" s="11">
        <v>169.5</v>
      </c>
      <c r="E25" s="11">
        <v>160.5</v>
      </c>
    </row>
    <row r="26" spans="1:5" ht="12.75" customHeight="1">
      <c r="A26" s="10">
        <f t="shared" si="0"/>
        <v>9</v>
      </c>
      <c r="B26" s="11">
        <v>183</v>
      </c>
      <c r="C26" s="11">
        <v>174</v>
      </c>
      <c r="D26" s="11">
        <v>165</v>
      </c>
      <c r="E26" s="11">
        <v>156</v>
      </c>
    </row>
    <row r="27" spans="1:5" ht="12.75" customHeight="1">
      <c r="A27" s="10">
        <f t="shared" si="0"/>
        <v>8</v>
      </c>
      <c r="B27" s="11">
        <v>178.5</v>
      </c>
      <c r="C27" s="11">
        <v>169.5</v>
      </c>
      <c r="D27" s="11">
        <v>160.5</v>
      </c>
      <c r="E27" s="11">
        <v>151.5</v>
      </c>
    </row>
    <row r="28" spans="1:5" ht="12.75" customHeight="1">
      <c r="A28" s="10">
        <f t="shared" si="0"/>
        <v>7</v>
      </c>
      <c r="B28" s="11">
        <v>174</v>
      </c>
      <c r="C28" s="11">
        <v>165</v>
      </c>
      <c r="D28" s="11">
        <v>156</v>
      </c>
      <c r="E28" s="11">
        <v>147</v>
      </c>
    </row>
    <row r="29" spans="1:5" ht="12.75" customHeight="1">
      <c r="A29" s="10">
        <f t="shared" si="0"/>
        <v>6</v>
      </c>
      <c r="B29" s="11">
        <v>169.5</v>
      </c>
      <c r="C29" s="11">
        <v>160.5</v>
      </c>
      <c r="D29" s="11">
        <v>151.5</v>
      </c>
      <c r="E29" s="11">
        <v>142.5</v>
      </c>
    </row>
    <row r="30" spans="1:5" ht="12.75" customHeight="1">
      <c r="A30" s="10">
        <f t="shared" si="0"/>
        <v>5</v>
      </c>
      <c r="B30" s="11">
        <v>165</v>
      </c>
      <c r="C30" s="11">
        <v>156</v>
      </c>
      <c r="D30" s="11">
        <v>147</v>
      </c>
      <c r="E30" s="11">
        <v>138</v>
      </c>
    </row>
    <row r="31" spans="1:5" ht="12.75" customHeight="1">
      <c r="A31" s="10">
        <f t="shared" si="0"/>
        <v>4</v>
      </c>
      <c r="B31" s="11">
        <v>160.5</v>
      </c>
      <c r="C31" s="11">
        <v>151.5</v>
      </c>
      <c r="D31" s="11">
        <v>142.5</v>
      </c>
      <c r="E31" s="11">
        <v>133.5</v>
      </c>
    </row>
    <row r="32" spans="1:5" ht="12.75" customHeight="1">
      <c r="A32" s="10">
        <f t="shared" si="0"/>
        <v>3</v>
      </c>
      <c r="B32" s="11">
        <v>156</v>
      </c>
      <c r="C32" s="11">
        <v>147</v>
      </c>
      <c r="D32" s="11">
        <v>138</v>
      </c>
      <c r="E32" s="11">
        <v>129</v>
      </c>
    </row>
    <row r="33" spans="1:5" ht="12.75" customHeight="1">
      <c r="A33" s="10">
        <f>A34+1</f>
        <v>2</v>
      </c>
      <c r="B33" s="11">
        <v>151.5</v>
      </c>
      <c r="C33" s="11">
        <v>142.5</v>
      </c>
      <c r="D33" s="11">
        <v>133.5</v>
      </c>
      <c r="E33" s="11">
        <v>124.5</v>
      </c>
    </row>
    <row r="34" spans="1:5" ht="12.75" customHeight="1">
      <c r="A34" s="10">
        <v>1</v>
      </c>
      <c r="B34" s="11">
        <v>147</v>
      </c>
      <c r="C34" s="11">
        <v>138</v>
      </c>
      <c r="D34" s="11">
        <v>129</v>
      </c>
      <c r="E34" s="11">
        <v>120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 thickBot="1">
      <c r="A1" s="2" t="s">
        <v>0</v>
      </c>
      <c r="B1" s="3">
        <v>2006</v>
      </c>
      <c r="C1" s="3">
        <v>2007</v>
      </c>
      <c r="D1" s="3">
        <v>2008</v>
      </c>
      <c r="E1" s="3">
        <v>2009</v>
      </c>
    </row>
    <row r="2" spans="1:5" ht="12.75" customHeight="1">
      <c r="A2" s="10">
        <f aca="true" t="shared" si="0" ref="A2:A32">A3+1</f>
        <v>33</v>
      </c>
      <c r="B2" s="11">
        <v>322.5</v>
      </c>
      <c r="C2" s="11">
        <v>313</v>
      </c>
      <c r="D2" s="11">
        <f aca="true" t="shared" si="1" ref="D2:D32">D3+4.5</f>
        <v>299</v>
      </c>
      <c r="E2" s="11">
        <f aca="true" t="shared" si="2" ref="E2:E32">E3+4.5</f>
        <v>287</v>
      </c>
    </row>
    <row r="3" spans="1:5" ht="12.75" customHeight="1">
      <c r="A3" s="10">
        <f t="shared" si="0"/>
        <v>32</v>
      </c>
      <c r="B3" s="11">
        <v>318</v>
      </c>
      <c r="C3" s="11">
        <v>308.5</v>
      </c>
      <c r="D3" s="11">
        <f t="shared" si="1"/>
        <v>294.5</v>
      </c>
      <c r="E3" s="11">
        <f t="shared" si="2"/>
        <v>282.5</v>
      </c>
    </row>
    <row r="4" spans="1:5" ht="12.75" customHeight="1">
      <c r="A4" s="10">
        <f t="shared" si="0"/>
        <v>31</v>
      </c>
      <c r="B4" s="11">
        <v>313.5</v>
      </c>
      <c r="C4" s="11">
        <v>304</v>
      </c>
      <c r="D4" s="11">
        <f t="shared" si="1"/>
        <v>290</v>
      </c>
      <c r="E4" s="11">
        <f t="shared" si="2"/>
        <v>278</v>
      </c>
    </row>
    <row r="5" spans="1:7" ht="12.75" customHeight="1">
      <c r="A5" s="10">
        <f t="shared" si="0"/>
        <v>30</v>
      </c>
      <c r="B5" s="11">
        <v>309</v>
      </c>
      <c r="C5" s="11">
        <v>299.5</v>
      </c>
      <c r="D5" s="11">
        <f t="shared" si="1"/>
        <v>285.5</v>
      </c>
      <c r="E5" s="11">
        <f t="shared" si="2"/>
        <v>273.5</v>
      </c>
      <c r="G5" s="16"/>
    </row>
    <row r="6" spans="1:5" ht="12.75" customHeight="1">
      <c r="A6" s="10">
        <f t="shared" si="0"/>
        <v>29</v>
      </c>
      <c r="B6" s="11">
        <v>304.5</v>
      </c>
      <c r="C6" s="11">
        <v>295</v>
      </c>
      <c r="D6" s="11">
        <f t="shared" si="1"/>
        <v>281</v>
      </c>
      <c r="E6" s="11">
        <f t="shared" si="2"/>
        <v>269</v>
      </c>
    </row>
    <row r="7" spans="1:5" ht="12.75" customHeight="1">
      <c r="A7" s="10">
        <f t="shared" si="0"/>
        <v>28</v>
      </c>
      <c r="B7" s="11">
        <v>300</v>
      </c>
      <c r="C7" s="11">
        <v>290.5</v>
      </c>
      <c r="D7" s="11">
        <f t="shared" si="1"/>
        <v>276.5</v>
      </c>
      <c r="E7" s="11">
        <f t="shared" si="2"/>
        <v>264.5</v>
      </c>
    </row>
    <row r="8" spans="1:5" ht="12.75" customHeight="1">
      <c r="A8" s="10">
        <f t="shared" si="0"/>
        <v>27</v>
      </c>
      <c r="B8" s="11">
        <v>295.5</v>
      </c>
      <c r="C8" s="11">
        <v>286</v>
      </c>
      <c r="D8" s="11">
        <f t="shared" si="1"/>
        <v>272</v>
      </c>
      <c r="E8" s="11">
        <f t="shared" si="2"/>
        <v>260</v>
      </c>
    </row>
    <row r="9" spans="1:5" ht="12.75" customHeight="1">
      <c r="A9" s="10">
        <f t="shared" si="0"/>
        <v>26</v>
      </c>
      <c r="B9" s="11">
        <v>291</v>
      </c>
      <c r="C9" s="11">
        <v>281.5</v>
      </c>
      <c r="D9" s="11">
        <f t="shared" si="1"/>
        <v>267.5</v>
      </c>
      <c r="E9" s="11">
        <f t="shared" si="2"/>
        <v>255.5</v>
      </c>
    </row>
    <row r="10" spans="1:5" ht="12.75" customHeight="1">
      <c r="A10" s="10">
        <f t="shared" si="0"/>
        <v>25</v>
      </c>
      <c r="B10" s="11">
        <v>286.5</v>
      </c>
      <c r="C10" s="11">
        <v>277</v>
      </c>
      <c r="D10" s="11">
        <f t="shared" si="1"/>
        <v>263</v>
      </c>
      <c r="E10" s="11">
        <f t="shared" si="2"/>
        <v>251</v>
      </c>
    </row>
    <row r="11" spans="1:5" ht="12.75" customHeight="1">
      <c r="A11" s="10">
        <f t="shared" si="0"/>
        <v>24</v>
      </c>
      <c r="B11" s="11">
        <v>282</v>
      </c>
      <c r="C11" s="11">
        <v>272.5</v>
      </c>
      <c r="D11" s="11">
        <f t="shared" si="1"/>
        <v>258.5</v>
      </c>
      <c r="E11" s="11">
        <f t="shared" si="2"/>
        <v>246.5</v>
      </c>
    </row>
    <row r="12" spans="1:5" ht="12.75" customHeight="1">
      <c r="A12" s="10">
        <f t="shared" si="0"/>
        <v>23</v>
      </c>
      <c r="B12" s="11">
        <v>277.5</v>
      </c>
      <c r="C12" s="11">
        <v>268</v>
      </c>
      <c r="D12" s="11">
        <f t="shared" si="1"/>
        <v>254</v>
      </c>
      <c r="E12" s="11">
        <f t="shared" si="2"/>
        <v>242</v>
      </c>
    </row>
    <row r="13" spans="1:5" ht="12.75" customHeight="1">
      <c r="A13" s="10">
        <f t="shared" si="0"/>
        <v>22</v>
      </c>
      <c r="B13" s="11">
        <v>273</v>
      </c>
      <c r="C13" s="11">
        <v>263.5</v>
      </c>
      <c r="D13" s="11">
        <f t="shared" si="1"/>
        <v>249.5</v>
      </c>
      <c r="E13" s="11">
        <f t="shared" si="2"/>
        <v>237.5</v>
      </c>
    </row>
    <row r="14" spans="1:5" ht="12.75" customHeight="1">
      <c r="A14" s="10">
        <f t="shared" si="0"/>
        <v>21</v>
      </c>
      <c r="B14" s="11">
        <v>268.5</v>
      </c>
      <c r="C14" s="11">
        <v>259</v>
      </c>
      <c r="D14" s="11">
        <f t="shared" si="1"/>
        <v>245</v>
      </c>
      <c r="E14" s="11">
        <f t="shared" si="2"/>
        <v>233</v>
      </c>
    </row>
    <row r="15" spans="1:5" ht="12.75" customHeight="1">
      <c r="A15" s="10">
        <f t="shared" si="0"/>
        <v>20</v>
      </c>
      <c r="B15" s="11">
        <v>264</v>
      </c>
      <c r="C15" s="11">
        <v>254.5</v>
      </c>
      <c r="D15" s="11">
        <f t="shared" si="1"/>
        <v>240.5</v>
      </c>
      <c r="E15" s="11">
        <f t="shared" si="2"/>
        <v>228.5</v>
      </c>
    </row>
    <row r="16" spans="1:5" ht="12.75" customHeight="1">
      <c r="A16" s="10">
        <f t="shared" si="0"/>
        <v>19</v>
      </c>
      <c r="B16" s="11">
        <v>259.5</v>
      </c>
      <c r="C16" s="11">
        <v>250</v>
      </c>
      <c r="D16" s="11">
        <f t="shared" si="1"/>
        <v>236</v>
      </c>
      <c r="E16" s="11">
        <f t="shared" si="2"/>
        <v>224</v>
      </c>
    </row>
    <row r="17" spans="1:5" ht="12.75" customHeight="1">
      <c r="A17" s="10">
        <f t="shared" si="0"/>
        <v>18</v>
      </c>
      <c r="B17" s="11">
        <v>255</v>
      </c>
      <c r="C17" s="11">
        <v>245.5</v>
      </c>
      <c r="D17" s="11">
        <f t="shared" si="1"/>
        <v>231.5</v>
      </c>
      <c r="E17" s="11">
        <f t="shared" si="2"/>
        <v>219.5</v>
      </c>
    </row>
    <row r="18" spans="1:5" ht="12.75" customHeight="1">
      <c r="A18" s="10">
        <f t="shared" si="0"/>
        <v>17</v>
      </c>
      <c r="B18" s="11">
        <v>250.5</v>
      </c>
      <c r="C18" s="11">
        <v>241</v>
      </c>
      <c r="D18" s="11">
        <f t="shared" si="1"/>
        <v>227</v>
      </c>
      <c r="E18" s="11">
        <f t="shared" si="2"/>
        <v>215</v>
      </c>
    </row>
    <row r="19" spans="1:5" ht="12.75" customHeight="1">
      <c r="A19" s="10">
        <f t="shared" si="0"/>
        <v>16</v>
      </c>
      <c r="B19" s="11">
        <v>246</v>
      </c>
      <c r="C19" s="11">
        <v>236.5</v>
      </c>
      <c r="D19" s="11">
        <f t="shared" si="1"/>
        <v>222.5</v>
      </c>
      <c r="E19" s="11">
        <f t="shared" si="2"/>
        <v>210.5</v>
      </c>
    </row>
    <row r="20" spans="1:5" ht="12.75" customHeight="1">
      <c r="A20" s="10">
        <f t="shared" si="0"/>
        <v>15</v>
      </c>
      <c r="B20" s="11">
        <v>241.5</v>
      </c>
      <c r="C20" s="11">
        <v>232</v>
      </c>
      <c r="D20" s="11">
        <f t="shared" si="1"/>
        <v>218</v>
      </c>
      <c r="E20" s="11">
        <f t="shared" si="2"/>
        <v>206</v>
      </c>
    </row>
    <row r="21" spans="1:5" ht="12.75" customHeight="1">
      <c r="A21" s="10">
        <f t="shared" si="0"/>
        <v>14</v>
      </c>
      <c r="B21" s="11">
        <v>237</v>
      </c>
      <c r="C21" s="11">
        <v>227.5</v>
      </c>
      <c r="D21" s="11">
        <f t="shared" si="1"/>
        <v>213.5</v>
      </c>
      <c r="E21" s="11">
        <f t="shared" si="2"/>
        <v>201.5</v>
      </c>
    </row>
    <row r="22" spans="1:5" ht="12.75" customHeight="1">
      <c r="A22" s="10">
        <f t="shared" si="0"/>
        <v>13</v>
      </c>
      <c r="B22" s="11">
        <v>232.5</v>
      </c>
      <c r="C22" s="11">
        <v>223</v>
      </c>
      <c r="D22" s="11">
        <f t="shared" si="1"/>
        <v>209</v>
      </c>
      <c r="E22" s="11">
        <f t="shared" si="2"/>
        <v>197</v>
      </c>
    </row>
    <row r="23" spans="1:5" ht="12.75" customHeight="1">
      <c r="A23" s="10">
        <f t="shared" si="0"/>
        <v>12</v>
      </c>
      <c r="B23" s="11">
        <v>228</v>
      </c>
      <c r="C23" s="11">
        <v>218.5</v>
      </c>
      <c r="D23" s="11">
        <f t="shared" si="1"/>
        <v>204.5</v>
      </c>
      <c r="E23" s="11">
        <f t="shared" si="2"/>
        <v>192.5</v>
      </c>
    </row>
    <row r="24" spans="1:5" ht="12.75" customHeight="1">
      <c r="A24" s="10">
        <f t="shared" si="0"/>
        <v>11</v>
      </c>
      <c r="B24" s="11">
        <v>223.5</v>
      </c>
      <c r="C24" s="11">
        <v>214</v>
      </c>
      <c r="D24" s="11">
        <f t="shared" si="1"/>
        <v>200</v>
      </c>
      <c r="E24" s="11">
        <f t="shared" si="2"/>
        <v>188</v>
      </c>
    </row>
    <row r="25" spans="1:5" ht="12.75" customHeight="1">
      <c r="A25" s="10">
        <f t="shared" si="0"/>
        <v>10</v>
      </c>
      <c r="B25" s="11">
        <v>219</v>
      </c>
      <c r="C25" s="11">
        <v>209.5</v>
      </c>
      <c r="D25" s="11">
        <f t="shared" si="1"/>
        <v>195.5</v>
      </c>
      <c r="E25" s="11">
        <f t="shared" si="2"/>
        <v>183.5</v>
      </c>
    </row>
    <row r="26" spans="1:5" ht="12.75" customHeight="1">
      <c r="A26" s="10">
        <f t="shared" si="0"/>
        <v>9</v>
      </c>
      <c r="B26" s="11">
        <v>214.5</v>
      </c>
      <c r="C26" s="11">
        <v>205</v>
      </c>
      <c r="D26" s="11">
        <f t="shared" si="1"/>
        <v>191</v>
      </c>
      <c r="E26" s="11">
        <f t="shared" si="2"/>
        <v>179</v>
      </c>
    </row>
    <row r="27" spans="1:5" ht="12.75" customHeight="1">
      <c r="A27" s="10">
        <f t="shared" si="0"/>
        <v>8</v>
      </c>
      <c r="B27" s="11">
        <v>210</v>
      </c>
      <c r="C27" s="11">
        <v>200.5</v>
      </c>
      <c r="D27" s="11">
        <f t="shared" si="1"/>
        <v>186.5</v>
      </c>
      <c r="E27" s="11">
        <f t="shared" si="2"/>
        <v>174.5</v>
      </c>
    </row>
    <row r="28" spans="1:5" ht="12.75" customHeight="1">
      <c r="A28" s="10">
        <f t="shared" si="0"/>
        <v>7</v>
      </c>
      <c r="B28" s="11">
        <v>205.5</v>
      </c>
      <c r="C28" s="11">
        <v>196</v>
      </c>
      <c r="D28" s="11">
        <f t="shared" si="1"/>
        <v>182</v>
      </c>
      <c r="E28" s="11">
        <f t="shared" si="2"/>
        <v>170</v>
      </c>
    </row>
    <row r="29" spans="1:5" ht="12.75" customHeight="1">
      <c r="A29" s="10">
        <f t="shared" si="0"/>
        <v>6</v>
      </c>
      <c r="B29" s="11">
        <v>201</v>
      </c>
      <c r="C29" s="11">
        <v>191.5</v>
      </c>
      <c r="D29" s="11">
        <f t="shared" si="1"/>
        <v>177.5</v>
      </c>
      <c r="E29" s="11">
        <f t="shared" si="2"/>
        <v>165.5</v>
      </c>
    </row>
    <row r="30" spans="1:5" ht="12.75" customHeight="1">
      <c r="A30" s="10">
        <f t="shared" si="0"/>
        <v>5</v>
      </c>
      <c r="B30" s="11">
        <v>196.5</v>
      </c>
      <c r="C30" s="11">
        <v>187</v>
      </c>
      <c r="D30" s="11">
        <f t="shared" si="1"/>
        <v>173</v>
      </c>
      <c r="E30" s="11">
        <f t="shared" si="2"/>
        <v>161</v>
      </c>
    </row>
    <row r="31" spans="1:5" ht="12.75" customHeight="1">
      <c r="A31" s="10">
        <f t="shared" si="0"/>
        <v>4</v>
      </c>
      <c r="B31" s="11">
        <v>192</v>
      </c>
      <c r="C31" s="11">
        <v>182.5</v>
      </c>
      <c r="D31" s="11">
        <f t="shared" si="1"/>
        <v>168.5</v>
      </c>
      <c r="E31" s="11">
        <f t="shared" si="2"/>
        <v>156.5</v>
      </c>
    </row>
    <row r="32" spans="1:5" ht="12.75" customHeight="1">
      <c r="A32" s="10">
        <f t="shared" si="0"/>
        <v>3</v>
      </c>
      <c r="B32" s="11">
        <v>187.5</v>
      </c>
      <c r="C32" s="11">
        <v>178</v>
      </c>
      <c r="D32" s="11">
        <f t="shared" si="1"/>
        <v>164</v>
      </c>
      <c r="E32" s="11">
        <f t="shared" si="2"/>
        <v>152</v>
      </c>
    </row>
    <row r="33" spans="1:5" ht="12.75" customHeight="1">
      <c r="A33" s="10">
        <f>A34+1</f>
        <v>2</v>
      </c>
      <c r="B33" s="11">
        <v>183</v>
      </c>
      <c r="C33" s="11">
        <v>173.5</v>
      </c>
      <c r="D33" s="11">
        <f>D34+4.5</f>
        <v>159.5</v>
      </c>
      <c r="E33" s="11">
        <f>E34+4.5</f>
        <v>147.5</v>
      </c>
    </row>
    <row r="34" spans="1:5" ht="12.75" customHeight="1">
      <c r="A34" s="10">
        <v>1</v>
      </c>
      <c r="B34" s="11">
        <v>178.5</v>
      </c>
      <c r="C34" s="11">
        <v>168</v>
      </c>
      <c r="D34" s="11">
        <v>155</v>
      </c>
      <c r="E34" s="11">
        <v>143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 thickBot="1">
      <c r="A1" s="2" t="s">
        <v>0</v>
      </c>
      <c r="B1" s="3">
        <v>2006</v>
      </c>
      <c r="C1" s="3">
        <v>2007</v>
      </c>
      <c r="D1" s="3">
        <v>2008</v>
      </c>
      <c r="E1" s="3">
        <v>2009</v>
      </c>
    </row>
    <row r="2" spans="1:5" ht="12.75" customHeight="1">
      <c r="A2" s="10">
        <f aca="true" t="shared" si="0" ref="A2:A32">A3+1</f>
        <v>33</v>
      </c>
      <c r="B2" s="11">
        <v>669.3</v>
      </c>
      <c r="C2" s="11">
        <v>648.5999999999999</v>
      </c>
      <c r="D2" s="11">
        <v>627.9</v>
      </c>
      <c r="E2" s="31">
        <v>607.1999999999999</v>
      </c>
    </row>
    <row r="3" spans="1:5" ht="12.75" customHeight="1">
      <c r="A3" s="10">
        <f t="shared" si="0"/>
        <v>32</v>
      </c>
      <c r="B3" s="11">
        <v>658.9499999999999</v>
      </c>
      <c r="C3" s="11">
        <v>638.25</v>
      </c>
      <c r="D3" s="11">
        <v>617.55</v>
      </c>
      <c r="E3" s="11">
        <v>596.8499999999999</v>
      </c>
    </row>
    <row r="4" spans="1:5" ht="12.75" customHeight="1">
      <c r="A4" s="10">
        <f t="shared" si="0"/>
        <v>31</v>
      </c>
      <c r="B4" s="11">
        <v>648.5999999999999</v>
      </c>
      <c r="C4" s="11">
        <v>627.9</v>
      </c>
      <c r="D4" s="11">
        <v>607.1999999999999</v>
      </c>
      <c r="E4" s="11">
        <v>586.5</v>
      </c>
    </row>
    <row r="5" spans="1:5" ht="12.75" customHeight="1">
      <c r="A5" s="10">
        <f t="shared" si="0"/>
        <v>30</v>
      </c>
      <c r="B5" s="11">
        <v>638.25</v>
      </c>
      <c r="C5" s="11">
        <v>617.55</v>
      </c>
      <c r="D5" s="11">
        <v>596.8499999999999</v>
      </c>
      <c r="E5" s="11">
        <v>576.15</v>
      </c>
    </row>
    <row r="6" spans="1:5" ht="12.75" customHeight="1">
      <c r="A6" s="10">
        <f t="shared" si="0"/>
        <v>29</v>
      </c>
      <c r="B6" s="11">
        <v>627.9</v>
      </c>
      <c r="C6" s="11">
        <v>607.1999999999999</v>
      </c>
      <c r="D6" s="11">
        <v>586.5</v>
      </c>
      <c r="E6" s="11">
        <v>565.8</v>
      </c>
    </row>
    <row r="7" spans="1:5" ht="12.75" customHeight="1">
      <c r="A7" s="10">
        <f t="shared" si="0"/>
        <v>28</v>
      </c>
      <c r="B7" s="11">
        <v>617.55</v>
      </c>
      <c r="C7" s="11">
        <v>596.8499999999999</v>
      </c>
      <c r="D7" s="11">
        <v>576.15</v>
      </c>
      <c r="E7" s="11">
        <v>555.4499999999999</v>
      </c>
    </row>
    <row r="8" spans="1:5" ht="12.75" customHeight="1">
      <c r="A8" s="10">
        <f t="shared" si="0"/>
        <v>27</v>
      </c>
      <c r="B8" s="11">
        <v>607.1999999999999</v>
      </c>
      <c r="C8" s="11">
        <v>586.5</v>
      </c>
      <c r="D8" s="11">
        <v>565.8</v>
      </c>
      <c r="E8" s="11">
        <v>545.0999999999999</v>
      </c>
    </row>
    <row r="9" spans="1:5" ht="12.75" customHeight="1">
      <c r="A9" s="10">
        <f t="shared" si="0"/>
        <v>26</v>
      </c>
      <c r="B9" s="11">
        <v>596.8499999999999</v>
      </c>
      <c r="C9" s="11">
        <v>576.15</v>
      </c>
      <c r="D9" s="11">
        <v>555.4499999999999</v>
      </c>
      <c r="E9" s="11">
        <v>534.75</v>
      </c>
    </row>
    <row r="10" spans="1:5" ht="12.75" customHeight="1">
      <c r="A10" s="10">
        <f t="shared" si="0"/>
        <v>25</v>
      </c>
      <c r="B10" s="11">
        <v>586.5</v>
      </c>
      <c r="C10" s="11">
        <v>565.8</v>
      </c>
      <c r="D10" s="11">
        <v>545.0999999999999</v>
      </c>
      <c r="E10" s="11">
        <v>524.4</v>
      </c>
    </row>
    <row r="11" spans="1:5" ht="12.75" customHeight="1">
      <c r="A11" s="10">
        <f t="shared" si="0"/>
        <v>24</v>
      </c>
      <c r="B11" s="11">
        <v>576.15</v>
      </c>
      <c r="C11" s="11">
        <v>555.4499999999999</v>
      </c>
      <c r="D11" s="11">
        <v>534.75</v>
      </c>
      <c r="E11" s="11">
        <v>514.05</v>
      </c>
    </row>
    <row r="12" spans="1:5" ht="12.75" customHeight="1">
      <c r="A12" s="10">
        <f t="shared" si="0"/>
        <v>23</v>
      </c>
      <c r="B12" s="11">
        <v>565.8</v>
      </c>
      <c r="C12" s="11">
        <v>545.0999999999999</v>
      </c>
      <c r="D12" s="11">
        <v>524.4</v>
      </c>
      <c r="E12" s="11">
        <v>503.7</v>
      </c>
    </row>
    <row r="13" spans="1:5" ht="12.75" customHeight="1">
      <c r="A13" s="10">
        <f t="shared" si="0"/>
        <v>22</v>
      </c>
      <c r="B13" s="11">
        <v>555.4499999999999</v>
      </c>
      <c r="C13" s="11">
        <v>534.75</v>
      </c>
      <c r="D13" s="11">
        <v>514.05</v>
      </c>
      <c r="E13" s="11">
        <v>493.34999999999997</v>
      </c>
    </row>
    <row r="14" spans="1:5" ht="12.75" customHeight="1">
      <c r="A14" s="10">
        <f t="shared" si="0"/>
        <v>21</v>
      </c>
      <c r="B14" s="11">
        <v>545.0999999999999</v>
      </c>
      <c r="C14" s="11">
        <v>524.4</v>
      </c>
      <c r="D14" s="11">
        <v>503.7</v>
      </c>
      <c r="E14" s="11">
        <v>482.99999999999994</v>
      </c>
    </row>
    <row r="15" spans="1:5" ht="12.75" customHeight="1">
      <c r="A15" s="10">
        <f t="shared" si="0"/>
        <v>20</v>
      </c>
      <c r="B15" s="11">
        <v>534.75</v>
      </c>
      <c r="C15" s="11">
        <v>514.05</v>
      </c>
      <c r="D15" s="11">
        <v>493.34999999999997</v>
      </c>
      <c r="E15" s="11">
        <v>472.65</v>
      </c>
    </row>
    <row r="16" spans="1:5" ht="12.75" customHeight="1">
      <c r="A16" s="10">
        <f t="shared" si="0"/>
        <v>19</v>
      </c>
      <c r="B16" s="11">
        <v>524.4</v>
      </c>
      <c r="C16" s="11">
        <v>503.7</v>
      </c>
      <c r="D16" s="11">
        <v>482.99999999999994</v>
      </c>
      <c r="E16" s="11">
        <v>462.29999999999995</v>
      </c>
    </row>
    <row r="17" spans="1:5" ht="12.75" customHeight="1">
      <c r="A17" s="10">
        <f t="shared" si="0"/>
        <v>18</v>
      </c>
      <c r="B17" s="11">
        <v>514.05</v>
      </c>
      <c r="C17" s="11">
        <v>493.34999999999997</v>
      </c>
      <c r="D17" s="11">
        <v>472.65</v>
      </c>
      <c r="E17" s="11">
        <v>451.95</v>
      </c>
    </row>
    <row r="18" spans="1:5" ht="12.75" customHeight="1">
      <c r="A18" s="10">
        <f t="shared" si="0"/>
        <v>17</v>
      </c>
      <c r="B18" s="11">
        <v>503.7</v>
      </c>
      <c r="C18" s="11">
        <v>482.99999999999994</v>
      </c>
      <c r="D18" s="11">
        <v>462.29999999999995</v>
      </c>
      <c r="E18" s="11">
        <v>441.59999999999997</v>
      </c>
    </row>
    <row r="19" spans="1:5" ht="12.75" customHeight="1">
      <c r="A19" s="10">
        <f t="shared" si="0"/>
        <v>16</v>
      </c>
      <c r="B19" s="11">
        <v>493.34999999999997</v>
      </c>
      <c r="C19" s="11">
        <v>472.65</v>
      </c>
      <c r="D19" s="11">
        <v>451.95</v>
      </c>
      <c r="E19" s="11">
        <v>431.24999999999994</v>
      </c>
    </row>
    <row r="20" spans="1:5" ht="12.75" customHeight="1">
      <c r="A20" s="10">
        <f t="shared" si="0"/>
        <v>15</v>
      </c>
      <c r="B20" s="11">
        <v>482.99999999999994</v>
      </c>
      <c r="C20" s="11">
        <v>462.29999999999995</v>
      </c>
      <c r="D20" s="11">
        <v>441.59999999999997</v>
      </c>
      <c r="E20" s="11">
        <v>420.9</v>
      </c>
    </row>
    <row r="21" spans="1:5" ht="12.75" customHeight="1">
      <c r="A21" s="10">
        <f t="shared" si="0"/>
        <v>14</v>
      </c>
      <c r="B21" s="11">
        <v>472.65</v>
      </c>
      <c r="C21" s="11">
        <v>451.95</v>
      </c>
      <c r="D21" s="11">
        <v>431.24999999999994</v>
      </c>
      <c r="E21" s="11">
        <v>410.54999999999995</v>
      </c>
    </row>
    <row r="22" spans="1:5" ht="12.75" customHeight="1">
      <c r="A22" s="10">
        <f t="shared" si="0"/>
        <v>13</v>
      </c>
      <c r="B22" s="11">
        <v>462.29999999999995</v>
      </c>
      <c r="C22" s="11">
        <v>441.59999999999997</v>
      </c>
      <c r="D22" s="11">
        <v>420.9</v>
      </c>
      <c r="E22" s="11">
        <v>400.2</v>
      </c>
    </row>
    <row r="23" spans="1:5" ht="12.75" customHeight="1">
      <c r="A23" s="10">
        <f t="shared" si="0"/>
        <v>12</v>
      </c>
      <c r="B23" s="11">
        <v>451.95</v>
      </c>
      <c r="C23" s="11">
        <v>431.24999999999994</v>
      </c>
      <c r="D23" s="11">
        <v>410.54999999999995</v>
      </c>
      <c r="E23" s="11">
        <v>389.84999999999997</v>
      </c>
    </row>
    <row r="24" spans="1:5" ht="12.75" customHeight="1">
      <c r="A24" s="10">
        <f t="shared" si="0"/>
        <v>11</v>
      </c>
      <c r="B24" s="11">
        <v>441.59999999999997</v>
      </c>
      <c r="C24" s="11">
        <v>420.9</v>
      </c>
      <c r="D24" s="11">
        <v>400.2</v>
      </c>
      <c r="E24" s="11">
        <v>379.49999999999994</v>
      </c>
    </row>
    <row r="25" spans="1:5" ht="12.75" customHeight="1">
      <c r="A25" s="10">
        <f t="shared" si="0"/>
        <v>10</v>
      </c>
      <c r="B25" s="11">
        <v>431.24999999999994</v>
      </c>
      <c r="C25" s="11">
        <v>410.54999999999995</v>
      </c>
      <c r="D25" s="11">
        <v>389.84999999999997</v>
      </c>
      <c r="E25" s="11">
        <v>369.15</v>
      </c>
    </row>
    <row r="26" spans="1:5" ht="12.75" customHeight="1">
      <c r="A26" s="10">
        <f t="shared" si="0"/>
        <v>9</v>
      </c>
      <c r="B26" s="11">
        <v>420.9</v>
      </c>
      <c r="C26" s="11">
        <v>400.2</v>
      </c>
      <c r="D26" s="11">
        <v>379.49999999999994</v>
      </c>
      <c r="E26" s="11">
        <v>358.79999999999995</v>
      </c>
    </row>
    <row r="27" spans="1:5" ht="12.75" customHeight="1">
      <c r="A27" s="10">
        <f t="shared" si="0"/>
        <v>8</v>
      </c>
      <c r="B27" s="11">
        <v>410.54999999999995</v>
      </c>
      <c r="C27" s="11">
        <v>389.84999999999997</v>
      </c>
      <c r="D27" s="11">
        <v>369.15</v>
      </c>
      <c r="E27" s="11">
        <v>348.45</v>
      </c>
    </row>
    <row r="28" spans="1:5" ht="12.75" customHeight="1">
      <c r="A28" s="10">
        <f t="shared" si="0"/>
        <v>7</v>
      </c>
      <c r="B28" s="11">
        <v>400.2</v>
      </c>
      <c r="C28" s="11">
        <v>379.49999999999994</v>
      </c>
      <c r="D28" s="11">
        <v>358.79999999999995</v>
      </c>
      <c r="E28" s="11">
        <v>338.09999999999997</v>
      </c>
    </row>
    <row r="29" spans="1:5" ht="12.75" customHeight="1">
      <c r="A29" s="10">
        <f t="shared" si="0"/>
        <v>6</v>
      </c>
      <c r="B29" s="11">
        <v>389.84999999999997</v>
      </c>
      <c r="C29" s="11">
        <v>369.15</v>
      </c>
      <c r="D29" s="11">
        <v>348.45</v>
      </c>
      <c r="E29" s="11">
        <v>327.75</v>
      </c>
    </row>
    <row r="30" spans="1:5" ht="12.75" customHeight="1">
      <c r="A30" s="10">
        <f t="shared" si="0"/>
        <v>5</v>
      </c>
      <c r="B30" s="11">
        <v>379.49999999999994</v>
      </c>
      <c r="C30" s="11">
        <v>358.79999999999995</v>
      </c>
      <c r="D30" s="11">
        <v>338.09999999999997</v>
      </c>
      <c r="E30" s="11">
        <v>317.4</v>
      </c>
    </row>
    <row r="31" spans="1:5" ht="12.75" customHeight="1">
      <c r="A31" s="10">
        <f t="shared" si="0"/>
        <v>4</v>
      </c>
      <c r="B31" s="11">
        <v>369.15</v>
      </c>
      <c r="C31" s="11">
        <v>348.45</v>
      </c>
      <c r="D31" s="11">
        <v>327.75</v>
      </c>
      <c r="E31" s="11">
        <v>307.04999999999995</v>
      </c>
    </row>
    <row r="32" spans="1:5" ht="12.75" customHeight="1">
      <c r="A32" s="10">
        <f t="shared" si="0"/>
        <v>3</v>
      </c>
      <c r="B32" s="11">
        <v>358.79999999999995</v>
      </c>
      <c r="C32" s="11">
        <v>338.09999999999997</v>
      </c>
      <c r="D32" s="11">
        <v>317.4</v>
      </c>
      <c r="E32" s="11">
        <v>296.7</v>
      </c>
    </row>
    <row r="33" spans="1:5" ht="12.75" customHeight="1">
      <c r="A33" s="10">
        <f>A34+1</f>
        <v>2</v>
      </c>
      <c r="B33" s="11">
        <v>348.45</v>
      </c>
      <c r="C33" s="11">
        <v>327.75</v>
      </c>
      <c r="D33" s="11">
        <v>307.04999999999995</v>
      </c>
      <c r="E33" s="11">
        <v>286.34999999999997</v>
      </c>
    </row>
    <row r="34" spans="1:5" ht="12.75" customHeight="1">
      <c r="A34" s="10">
        <v>1</v>
      </c>
      <c r="B34" s="11">
        <v>338.09999999999997</v>
      </c>
      <c r="C34" s="11">
        <v>317.4</v>
      </c>
      <c r="D34" s="11">
        <v>296.7</v>
      </c>
      <c r="E34" s="11">
        <v>276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G15" sqref="G15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 thickBot="1">
      <c r="A1" s="2" t="s">
        <v>0</v>
      </c>
      <c r="B1" s="3">
        <v>2006</v>
      </c>
      <c r="C1" s="3">
        <v>2007</v>
      </c>
      <c r="D1" s="3">
        <v>2008</v>
      </c>
      <c r="E1" s="3">
        <v>2009</v>
      </c>
    </row>
    <row r="2" spans="1:5" s="4" customFormat="1" ht="12.75" customHeight="1">
      <c r="A2" s="10">
        <f>A3+1</f>
        <v>37</v>
      </c>
      <c r="B2" s="11">
        <f aca="true" t="shared" si="0" ref="B2:E5">B3+11</f>
        <v>818</v>
      </c>
      <c r="C2" s="11">
        <f t="shared" si="0"/>
        <v>795.1999999999999</v>
      </c>
      <c r="D2" s="11">
        <f t="shared" si="0"/>
        <v>761.6</v>
      </c>
      <c r="E2" s="11">
        <f t="shared" si="0"/>
        <v>732.8</v>
      </c>
    </row>
    <row r="3" spans="1:5" s="4" customFormat="1" ht="12.75" customHeight="1">
      <c r="A3" s="10">
        <f>A4+1</f>
        <v>36</v>
      </c>
      <c r="B3" s="11">
        <f t="shared" si="0"/>
        <v>807</v>
      </c>
      <c r="C3" s="11">
        <f t="shared" si="0"/>
        <v>784.1999999999999</v>
      </c>
      <c r="D3" s="11">
        <f t="shared" si="0"/>
        <v>750.6</v>
      </c>
      <c r="E3" s="11">
        <f t="shared" si="0"/>
        <v>721.8</v>
      </c>
    </row>
    <row r="4" spans="1:5" s="4" customFormat="1" ht="12.75" customHeight="1">
      <c r="A4" s="10">
        <f>A5+1</f>
        <v>35</v>
      </c>
      <c r="B4" s="11">
        <f t="shared" si="0"/>
        <v>796</v>
      </c>
      <c r="C4" s="11">
        <f t="shared" si="0"/>
        <v>773.1999999999999</v>
      </c>
      <c r="D4" s="11">
        <f t="shared" si="0"/>
        <v>739.6</v>
      </c>
      <c r="E4" s="11">
        <f t="shared" si="0"/>
        <v>710.8</v>
      </c>
    </row>
    <row r="5" spans="1:5" s="4" customFormat="1" ht="12.75" customHeight="1">
      <c r="A5" s="10">
        <f>A6+1</f>
        <v>34</v>
      </c>
      <c r="B5" s="11">
        <f t="shared" si="0"/>
        <v>785</v>
      </c>
      <c r="C5" s="11">
        <f t="shared" si="0"/>
        <v>762.1999999999999</v>
      </c>
      <c r="D5" s="11">
        <f t="shared" si="0"/>
        <v>728.6</v>
      </c>
      <c r="E5" s="11">
        <f t="shared" si="0"/>
        <v>699.8</v>
      </c>
    </row>
    <row r="6" spans="1:5" ht="12.75" customHeight="1">
      <c r="A6" s="10">
        <f aca="true" t="shared" si="1" ref="A6:A36">A7+1</f>
        <v>33</v>
      </c>
      <c r="B6" s="11">
        <v>774</v>
      </c>
      <c r="C6" s="11">
        <v>751.1999999999999</v>
      </c>
      <c r="D6" s="11">
        <v>717.6</v>
      </c>
      <c r="E6" s="11">
        <v>688.8</v>
      </c>
    </row>
    <row r="7" spans="1:5" ht="12.75" customHeight="1">
      <c r="A7" s="10">
        <f t="shared" si="1"/>
        <v>32</v>
      </c>
      <c r="B7" s="11">
        <v>763.1999999999999</v>
      </c>
      <c r="C7" s="11">
        <v>740.4</v>
      </c>
      <c r="D7" s="11">
        <v>706.8</v>
      </c>
      <c r="E7" s="11">
        <v>678</v>
      </c>
    </row>
    <row r="8" spans="1:5" ht="12.75" customHeight="1">
      <c r="A8" s="10">
        <f t="shared" si="1"/>
        <v>31</v>
      </c>
      <c r="B8" s="11">
        <v>752.4</v>
      </c>
      <c r="C8" s="11">
        <v>729.6</v>
      </c>
      <c r="D8" s="11">
        <v>696</v>
      </c>
      <c r="E8" s="11">
        <v>667.1999999999999</v>
      </c>
    </row>
    <row r="9" spans="1:7" ht="12.75" customHeight="1">
      <c r="A9" s="10">
        <f t="shared" si="1"/>
        <v>30</v>
      </c>
      <c r="B9" s="11">
        <v>741.6</v>
      </c>
      <c r="C9" s="11">
        <v>718.8</v>
      </c>
      <c r="D9" s="11">
        <v>685.1999999999999</v>
      </c>
      <c r="E9" s="11">
        <v>656.4</v>
      </c>
      <c r="G9" s="16"/>
    </row>
    <row r="10" spans="1:5" ht="12.75" customHeight="1">
      <c r="A10" s="10">
        <f t="shared" si="1"/>
        <v>29</v>
      </c>
      <c r="B10" s="11">
        <v>730.8</v>
      </c>
      <c r="C10" s="11">
        <v>708</v>
      </c>
      <c r="D10" s="11">
        <v>674.4</v>
      </c>
      <c r="E10" s="11">
        <v>645.6</v>
      </c>
    </row>
    <row r="11" spans="1:5" ht="12.75" customHeight="1">
      <c r="A11" s="10">
        <f t="shared" si="1"/>
        <v>28</v>
      </c>
      <c r="B11" s="11">
        <v>720</v>
      </c>
      <c r="C11" s="11">
        <v>697.1999999999999</v>
      </c>
      <c r="D11" s="11">
        <v>663.6</v>
      </c>
      <c r="E11" s="11">
        <v>634.8</v>
      </c>
    </row>
    <row r="12" spans="1:5" ht="12.75" customHeight="1">
      <c r="A12" s="10">
        <f t="shared" si="1"/>
        <v>27</v>
      </c>
      <c r="B12" s="11">
        <v>709.1999999999999</v>
      </c>
      <c r="C12" s="11">
        <v>686.4</v>
      </c>
      <c r="D12" s="11">
        <v>652.8</v>
      </c>
      <c r="E12" s="11">
        <v>624</v>
      </c>
    </row>
    <row r="13" spans="1:5" ht="12.75" customHeight="1">
      <c r="A13" s="10">
        <f t="shared" si="1"/>
        <v>26</v>
      </c>
      <c r="B13" s="11">
        <v>698.4</v>
      </c>
      <c r="C13" s="11">
        <v>675.6</v>
      </c>
      <c r="D13" s="11">
        <v>642</v>
      </c>
      <c r="E13" s="11">
        <v>613.1999999999999</v>
      </c>
    </row>
    <row r="14" spans="1:5" ht="12.75" customHeight="1">
      <c r="A14" s="10">
        <f t="shared" si="1"/>
        <v>25</v>
      </c>
      <c r="B14" s="11">
        <v>687.6</v>
      </c>
      <c r="C14" s="11">
        <v>664.8</v>
      </c>
      <c r="D14" s="11">
        <v>631.1999999999999</v>
      </c>
      <c r="E14" s="11">
        <v>602.4</v>
      </c>
    </row>
    <row r="15" spans="1:5" ht="12.75" customHeight="1">
      <c r="A15" s="10">
        <f t="shared" si="1"/>
        <v>24</v>
      </c>
      <c r="B15" s="11">
        <v>676.8</v>
      </c>
      <c r="C15" s="11">
        <v>654</v>
      </c>
      <c r="D15" s="11">
        <v>620.4</v>
      </c>
      <c r="E15" s="11">
        <v>591.6</v>
      </c>
    </row>
    <row r="16" spans="1:5" ht="12.75" customHeight="1">
      <c r="A16" s="10">
        <f t="shared" si="1"/>
        <v>23</v>
      </c>
      <c r="B16" s="11">
        <v>666</v>
      </c>
      <c r="C16" s="11">
        <v>643.1999999999999</v>
      </c>
      <c r="D16" s="11">
        <v>609.6</v>
      </c>
      <c r="E16" s="11">
        <v>580.8</v>
      </c>
    </row>
    <row r="17" spans="1:5" ht="12.75" customHeight="1">
      <c r="A17" s="10">
        <f t="shared" si="1"/>
        <v>22</v>
      </c>
      <c r="B17" s="11">
        <v>655.1999999999999</v>
      </c>
      <c r="C17" s="11">
        <v>632.4</v>
      </c>
      <c r="D17" s="11">
        <v>598.8</v>
      </c>
      <c r="E17" s="11">
        <v>570</v>
      </c>
    </row>
    <row r="18" spans="1:5" ht="12.75" customHeight="1">
      <c r="A18" s="10">
        <f t="shared" si="1"/>
        <v>21</v>
      </c>
      <c r="B18" s="11">
        <v>644.4</v>
      </c>
      <c r="C18" s="11">
        <v>621.6</v>
      </c>
      <c r="D18" s="11">
        <v>588</v>
      </c>
      <c r="E18" s="11">
        <v>559.1999999999999</v>
      </c>
    </row>
    <row r="19" spans="1:5" ht="12.75" customHeight="1">
      <c r="A19" s="10">
        <f t="shared" si="1"/>
        <v>20</v>
      </c>
      <c r="B19" s="11">
        <v>633.6</v>
      </c>
      <c r="C19" s="11">
        <v>610.8</v>
      </c>
      <c r="D19" s="11">
        <v>577.1999999999999</v>
      </c>
      <c r="E19" s="11">
        <v>548.4</v>
      </c>
    </row>
    <row r="20" spans="1:5" ht="12.75" customHeight="1">
      <c r="A20" s="10">
        <f t="shared" si="1"/>
        <v>19</v>
      </c>
      <c r="B20" s="11">
        <v>622.8</v>
      </c>
      <c r="C20" s="11">
        <v>600</v>
      </c>
      <c r="D20" s="11">
        <v>566.4</v>
      </c>
      <c r="E20" s="11">
        <v>537.6</v>
      </c>
    </row>
    <row r="21" spans="1:5" ht="12.75" customHeight="1">
      <c r="A21" s="10">
        <f t="shared" si="1"/>
        <v>18</v>
      </c>
      <c r="B21" s="11">
        <v>612</v>
      </c>
      <c r="C21" s="11">
        <v>589.1999999999999</v>
      </c>
      <c r="D21" s="11">
        <v>555.6</v>
      </c>
      <c r="E21" s="11">
        <v>526.8</v>
      </c>
    </row>
    <row r="22" spans="1:5" ht="12.75" customHeight="1">
      <c r="A22" s="10">
        <f t="shared" si="1"/>
        <v>17</v>
      </c>
      <c r="B22" s="11">
        <v>601.1999999999999</v>
      </c>
      <c r="C22" s="11">
        <v>578.4</v>
      </c>
      <c r="D22" s="11">
        <v>544.8</v>
      </c>
      <c r="E22" s="11">
        <v>516</v>
      </c>
    </row>
    <row r="23" spans="1:5" ht="12.75" customHeight="1">
      <c r="A23" s="10">
        <f t="shared" si="1"/>
        <v>16</v>
      </c>
      <c r="B23" s="11">
        <v>590.4</v>
      </c>
      <c r="C23" s="11">
        <v>567.6</v>
      </c>
      <c r="D23" s="11">
        <v>534</v>
      </c>
      <c r="E23" s="11">
        <v>505.2</v>
      </c>
    </row>
    <row r="24" spans="1:5" ht="12.75" customHeight="1">
      <c r="A24" s="10">
        <f t="shared" si="1"/>
        <v>15</v>
      </c>
      <c r="B24" s="11">
        <v>579.6</v>
      </c>
      <c r="C24" s="11">
        <v>556.8</v>
      </c>
      <c r="D24" s="11">
        <v>523.1999999999999</v>
      </c>
      <c r="E24" s="11">
        <v>494.4</v>
      </c>
    </row>
    <row r="25" spans="1:5" ht="12.75" customHeight="1">
      <c r="A25" s="10">
        <f t="shared" si="1"/>
        <v>14</v>
      </c>
      <c r="B25" s="11">
        <v>568.8</v>
      </c>
      <c r="C25" s="11">
        <v>546</v>
      </c>
      <c r="D25" s="11">
        <v>512.4</v>
      </c>
      <c r="E25" s="11">
        <v>483.59999999999997</v>
      </c>
    </row>
    <row r="26" spans="1:5" ht="12.75" customHeight="1">
      <c r="A26" s="10">
        <f t="shared" si="1"/>
        <v>13</v>
      </c>
      <c r="B26" s="11">
        <v>558</v>
      </c>
      <c r="C26" s="11">
        <v>535.1999999999999</v>
      </c>
      <c r="D26" s="11">
        <v>501.59999999999997</v>
      </c>
      <c r="E26" s="11">
        <v>472.79999999999995</v>
      </c>
    </row>
    <row r="27" spans="1:5" ht="12.75" customHeight="1">
      <c r="A27" s="10">
        <f t="shared" si="1"/>
        <v>12</v>
      </c>
      <c r="B27" s="11">
        <v>547.1999999999999</v>
      </c>
      <c r="C27" s="11">
        <v>524.4</v>
      </c>
      <c r="D27" s="11">
        <v>490.79999999999995</v>
      </c>
      <c r="E27" s="11">
        <v>462</v>
      </c>
    </row>
    <row r="28" spans="1:5" ht="12.75" customHeight="1">
      <c r="A28" s="10">
        <f t="shared" si="1"/>
        <v>11</v>
      </c>
      <c r="B28" s="11">
        <v>536.4</v>
      </c>
      <c r="C28" s="11">
        <v>513.6</v>
      </c>
      <c r="D28" s="11">
        <v>480</v>
      </c>
      <c r="E28" s="11">
        <v>451.2</v>
      </c>
    </row>
    <row r="29" spans="1:5" ht="12.75" customHeight="1">
      <c r="A29" s="10">
        <f t="shared" si="1"/>
        <v>10</v>
      </c>
      <c r="B29" s="11">
        <v>525.6</v>
      </c>
      <c r="C29" s="11">
        <v>502.79999999999995</v>
      </c>
      <c r="D29" s="11">
        <v>469.2</v>
      </c>
      <c r="E29" s="11">
        <v>440.4</v>
      </c>
    </row>
    <row r="30" spans="1:5" ht="12.75" customHeight="1">
      <c r="A30" s="10">
        <f t="shared" si="1"/>
        <v>9</v>
      </c>
      <c r="B30" s="11">
        <v>514.8</v>
      </c>
      <c r="C30" s="11">
        <v>492</v>
      </c>
      <c r="D30" s="11">
        <v>458.4</v>
      </c>
      <c r="E30" s="11">
        <v>429.59999999999997</v>
      </c>
    </row>
    <row r="31" spans="1:5" ht="12.75" customHeight="1">
      <c r="A31" s="10">
        <f t="shared" si="1"/>
        <v>8</v>
      </c>
      <c r="B31" s="11">
        <v>504</v>
      </c>
      <c r="C31" s="11">
        <v>481.2</v>
      </c>
      <c r="D31" s="11">
        <v>447.59999999999997</v>
      </c>
      <c r="E31" s="11">
        <v>418.8</v>
      </c>
    </row>
    <row r="32" spans="1:5" ht="12.75" customHeight="1">
      <c r="A32" s="10">
        <f t="shared" si="1"/>
        <v>7</v>
      </c>
      <c r="B32" s="11">
        <v>493.2</v>
      </c>
      <c r="C32" s="11">
        <v>470.4</v>
      </c>
      <c r="D32" s="11">
        <v>436.8</v>
      </c>
      <c r="E32" s="11">
        <v>408</v>
      </c>
    </row>
    <row r="33" spans="1:5" ht="12.75" customHeight="1">
      <c r="A33" s="10">
        <f t="shared" si="1"/>
        <v>6</v>
      </c>
      <c r="B33" s="11">
        <v>482.4</v>
      </c>
      <c r="C33" s="11">
        <v>459.59999999999997</v>
      </c>
      <c r="D33" s="11">
        <v>426</v>
      </c>
      <c r="E33" s="11">
        <v>397.2</v>
      </c>
    </row>
    <row r="34" spans="1:5" ht="12.75" customHeight="1">
      <c r="A34" s="10">
        <f t="shared" si="1"/>
        <v>5</v>
      </c>
      <c r="B34" s="11">
        <v>471.59999999999997</v>
      </c>
      <c r="C34" s="11">
        <v>448.8</v>
      </c>
      <c r="D34" s="11">
        <v>415.2</v>
      </c>
      <c r="E34" s="11">
        <v>386.4</v>
      </c>
    </row>
    <row r="35" spans="1:5" ht="12.75" customHeight="1">
      <c r="A35" s="10">
        <f t="shared" si="1"/>
        <v>4</v>
      </c>
      <c r="B35" s="11">
        <v>460.79999999999995</v>
      </c>
      <c r="C35" s="11">
        <v>438</v>
      </c>
      <c r="D35" s="11">
        <v>404.4</v>
      </c>
      <c r="E35" s="11">
        <v>375.59999999999997</v>
      </c>
    </row>
    <row r="36" spans="1:5" ht="12.75" customHeight="1">
      <c r="A36" s="10">
        <f t="shared" si="1"/>
        <v>3</v>
      </c>
      <c r="B36" s="11">
        <v>450</v>
      </c>
      <c r="C36" s="11">
        <v>427.2</v>
      </c>
      <c r="D36" s="11">
        <v>393.59999999999997</v>
      </c>
      <c r="E36" s="11">
        <v>364.8</v>
      </c>
    </row>
    <row r="37" spans="1:5" ht="12.75" customHeight="1">
      <c r="A37" s="10">
        <f>A38+1</f>
        <v>2</v>
      </c>
      <c r="B37" s="11">
        <v>439.2</v>
      </c>
      <c r="C37" s="11">
        <v>416.4</v>
      </c>
      <c r="D37" s="11">
        <v>382.8</v>
      </c>
      <c r="E37" s="11">
        <v>354</v>
      </c>
    </row>
    <row r="38" spans="1:5" ht="12.75" customHeight="1">
      <c r="A38" s="10">
        <v>1</v>
      </c>
      <c r="B38" s="11">
        <v>428.4</v>
      </c>
      <c r="C38" s="11">
        <v>403.2</v>
      </c>
      <c r="D38" s="11">
        <v>372</v>
      </c>
      <c r="E38" s="11">
        <v>343.2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8.140625" style="1" customWidth="1"/>
    <col min="2" max="2" width="19.140625" style="1" customWidth="1"/>
    <col min="3" max="16384" width="9.140625" style="1" customWidth="1"/>
  </cols>
  <sheetData>
    <row r="1" spans="1:2" s="4" customFormat="1" ht="12.75" customHeight="1" thickBot="1">
      <c r="A1" s="2" t="s">
        <v>1</v>
      </c>
      <c r="B1" s="2" t="s">
        <v>2</v>
      </c>
    </row>
    <row r="2" spans="1:2" ht="12.75" customHeight="1">
      <c r="A2" s="10">
        <v>25</v>
      </c>
      <c r="B2" s="17">
        <v>6</v>
      </c>
    </row>
    <row r="3" spans="1:2" ht="12.75" customHeight="1">
      <c r="A3" s="10">
        <v>21</v>
      </c>
      <c r="B3" s="17">
        <v>5.5</v>
      </c>
    </row>
    <row r="4" spans="1:2" ht="12.75" customHeight="1">
      <c r="A4" s="10">
        <v>17</v>
      </c>
      <c r="B4" s="17">
        <v>5</v>
      </c>
    </row>
    <row r="5" spans="1:2" ht="12.75" customHeight="1">
      <c r="A5" s="10">
        <v>13</v>
      </c>
      <c r="B5" s="17">
        <v>4.5</v>
      </c>
    </row>
    <row r="6" spans="1:2" ht="12.75" customHeight="1">
      <c r="A6" s="10">
        <v>9</v>
      </c>
      <c r="B6" s="17">
        <v>4</v>
      </c>
    </row>
    <row r="7" spans="1:2" ht="12.75" customHeight="1">
      <c r="A7" s="18">
        <v>5</v>
      </c>
      <c r="B7" s="19">
        <v>3.5</v>
      </c>
    </row>
    <row r="8" spans="1:2" ht="12.75">
      <c r="A8" s="20">
        <v>1</v>
      </c>
      <c r="B8" s="21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5" sqref="A15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>
      <c r="A1" s="2" t="s">
        <v>0</v>
      </c>
      <c r="B1" s="3">
        <v>2006</v>
      </c>
      <c r="C1" s="3">
        <v>2007</v>
      </c>
      <c r="D1" s="3">
        <v>2008</v>
      </c>
      <c r="E1" s="3">
        <v>2009</v>
      </c>
    </row>
    <row r="2" spans="1:5" ht="12.75" customHeight="1">
      <c r="A2" s="10">
        <f aca="true" t="shared" si="0" ref="A2:A33">A3+1</f>
        <v>33</v>
      </c>
      <c r="B2" s="12">
        <v>5.7</v>
      </c>
      <c r="C2" s="12">
        <v>5.8999999999999995</v>
      </c>
      <c r="D2" s="12">
        <v>6.1</v>
      </c>
      <c r="E2" s="13">
        <v>6.299999999999999</v>
      </c>
    </row>
    <row r="3" spans="1:5" ht="12.75" customHeight="1">
      <c r="A3" s="10">
        <f t="shared" si="0"/>
        <v>32</v>
      </c>
      <c r="B3" s="14">
        <f aca="true" t="shared" si="1" ref="B3:B34">B2+0.1</f>
        <v>5.8</v>
      </c>
      <c r="C3" s="14">
        <v>5.999999999999999</v>
      </c>
      <c r="D3" s="14">
        <v>6.199999999999999</v>
      </c>
      <c r="E3" s="14">
        <v>6.399999999999999</v>
      </c>
    </row>
    <row r="4" spans="1:5" ht="12.75" customHeight="1">
      <c r="A4" s="10">
        <f t="shared" si="0"/>
        <v>31</v>
      </c>
      <c r="B4" s="14">
        <f t="shared" si="1"/>
        <v>5.8999999999999995</v>
      </c>
      <c r="C4" s="14">
        <v>6.099999999999999</v>
      </c>
      <c r="D4" s="14">
        <v>6.299999999999999</v>
      </c>
      <c r="E4" s="14">
        <v>6.499999999999998</v>
      </c>
    </row>
    <row r="5" spans="1:7" ht="12.75" customHeight="1">
      <c r="A5" s="10">
        <f t="shared" si="0"/>
        <v>30</v>
      </c>
      <c r="B5" s="14">
        <f t="shared" si="1"/>
        <v>5.999999999999999</v>
      </c>
      <c r="C5" s="14">
        <v>6.199999999999998</v>
      </c>
      <c r="D5" s="14">
        <v>6.399999999999999</v>
      </c>
      <c r="E5" s="14">
        <v>6.599999999999998</v>
      </c>
      <c r="G5" s="16"/>
    </row>
    <row r="6" spans="1:5" ht="12.75" customHeight="1">
      <c r="A6" s="10">
        <f t="shared" si="0"/>
        <v>29</v>
      </c>
      <c r="B6" s="14">
        <f t="shared" si="1"/>
        <v>6.099999999999999</v>
      </c>
      <c r="C6" s="14">
        <v>6.299999999999998</v>
      </c>
      <c r="D6" s="14">
        <v>6.499999999999998</v>
      </c>
      <c r="E6" s="14">
        <v>6.6999999999999975</v>
      </c>
    </row>
    <row r="7" spans="1:5" ht="12.75" customHeight="1">
      <c r="A7" s="10">
        <f t="shared" si="0"/>
        <v>28</v>
      </c>
      <c r="B7" s="14">
        <f t="shared" si="1"/>
        <v>6.199999999999998</v>
      </c>
      <c r="C7" s="14">
        <v>6.399999999999998</v>
      </c>
      <c r="D7" s="14">
        <v>6.599999999999998</v>
      </c>
      <c r="E7" s="14">
        <v>6.799999999999997</v>
      </c>
    </row>
    <row r="8" spans="1:5" ht="12.75" customHeight="1">
      <c r="A8" s="10">
        <f t="shared" si="0"/>
        <v>27</v>
      </c>
      <c r="B8" s="14">
        <f t="shared" si="1"/>
        <v>6.299999999999998</v>
      </c>
      <c r="C8" s="14">
        <v>6.499999999999997</v>
      </c>
      <c r="D8" s="14">
        <v>6.6999999999999975</v>
      </c>
      <c r="E8" s="14">
        <v>6.899999999999997</v>
      </c>
    </row>
    <row r="9" spans="1:5" ht="12.75" customHeight="1">
      <c r="A9" s="10">
        <f t="shared" si="0"/>
        <v>26</v>
      </c>
      <c r="B9" s="14">
        <f t="shared" si="1"/>
        <v>6.399999999999998</v>
      </c>
      <c r="C9" s="14">
        <v>6.599999999999997</v>
      </c>
      <c r="D9" s="14">
        <v>6.799999999999997</v>
      </c>
      <c r="E9" s="14">
        <v>6.9999999999999964</v>
      </c>
    </row>
    <row r="10" spans="1:5" ht="12.75" customHeight="1">
      <c r="A10" s="10">
        <f t="shared" si="0"/>
        <v>25</v>
      </c>
      <c r="B10" s="14">
        <f t="shared" si="1"/>
        <v>6.499999999999997</v>
      </c>
      <c r="C10" s="14">
        <v>6.699999999999997</v>
      </c>
      <c r="D10" s="14">
        <v>6.899999999999997</v>
      </c>
      <c r="E10" s="14">
        <v>7.099999999999996</v>
      </c>
    </row>
    <row r="11" spans="1:5" ht="12.75" customHeight="1">
      <c r="A11" s="10">
        <f t="shared" si="0"/>
        <v>24</v>
      </c>
      <c r="B11" s="14">
        <f t="shared" si="1"/>
        <v>6.599999999999997</v>
      </c>
      <c r="C11" s="14">
        <v>6.799999999999996</v>
      </c>
      <c r="D11" s="14">
        <v>6.9999999999999964</v>
      </c>
      <c r="E11" s="14">
        <v>7.199999999999996</v>
      </c>
    </row>
    <row r="12" spans="1:5" ht="12.75" customHeight="1">
      <c r="A12" s="10">
        <f t="shared" si="0"/>
        <v>23</v>
      </c>
      <c r="B12" s="14">
        <f t="shared" si="1"/>
        <v>6.699999999999997</v>
      </c>
      <c r="C12" s="14">
        <v>6.899999999999996</v>
      </c>
      <c r="D12" s="14">
        <v>7.099999999999996</v>
      </c>
      <c r="E12" s="14">
        <v>7.299999999999995</v>
      </c>
    </row>
    <row r="13" spans="1:5" ht="12.75" customHeight="1">
      <c r="A13" s="10">
        <f t="shared" si="0"/>
        <v>22</v>
      </c>
      <c r="B13" s="14">
        <f t="shared" si="1"/>
        <v>6.799999999999996</v>
      </c>
      <c r="C13" s="14">
        <v>6.999999999999996</v>
      </c>
      <c r="D13" s="14">
        <v>7.199999999999996</v>
      </c>
      <c r="E13" s="14">
        <v>7.399999999999995</v>
      </c>
    </row>
    <row r="14" spans="1:5" ht="12.75" customHeight="1">
      <c r="A14" s="10">
        <f t="shared" si="0"/>
        <v>21</v>
      </c>
      <c r="B14" s="14">
        <f t="shared" si="1"/>
        <v>6.899999999999996</v>
      </c>
      <c r="C14" s="14">
        <v>7.099999999999995</v>
      </c>
      <c r="D14" s="14">
        <v>7.299999999999995</v>
      </c>
      <c r="E14" s="14">
        <v>7.499999999999995</v>
      </c>
    </row>
    <row r="15" spans="1:5" ht="12.75" customHeight="1">
      <c r="A15" s="10">
        <f t="shared" si="0"/>
        <v>20</v>
      </c>
      <c r="B15" s="14">
        <f t="shared" si="1"/>
        <v>6.999999999999996</v>
      </c>
      <c r="C15" s="14">
        <v>7.199999999999995</v>
      </c>
      <c r="D15" s="14">
        <v>7.399999999999995</v>
      </c>
      <c r="E15" s="14">
        <v>7.599999999999994</v>
      </c>
    </row>
    <row r="16" spans="1:5" ht="12.75" customHeight="1">
      <c r="A16" s="10">
        <f t="shared" si="0"/>
        <v>19</v>
      </c>
      <c r="B16" s="14">
        <f t="shared" si="1"/>
        <v>7.099999999999995</v>
      </c>
      <c r="C16" s="14">
        <v>7.2999999999999945</v>
      </c>
      <c r="D16" s="14">
        <v>7.499999999999995</v>
      </c>
      <c r="E16" s="14">
        <v>7.699999999999994</v>
      </c>
    </row>
    <row r="17" spans="1:5" ht="12.75" customHeight="1">
      <c r="A17" s="10">
        <f t="shared" si="0"/>
        <v>18</v>
      </c>
      <c r="B17" s="14">
        <f t="shared" si="1"/>
        <v>7.199999999999995</v>
      </c>
      <c r="C17" s="14">
        <v>7.399999999999994</v>
      </c>
      <c r="D17" s="14">
        <v>7.599999999999994</v>
      </c>
      <c r="E17" s="14">
        <v>7.799999999999994</v>
      </c>
    </row>
    <row r="18" spans="1:5" ht="12.75" customHeight="1">
      <c r="A18" s="10">
        <f t="shared" si="0"/>
        <v>17</v>
      </c>
      <c r="B18" s="14">
        <f t="shared" si="1"/>
        <v>7.2999999999999945</v>
      </c>
      <c r="C18" s="14">
        <v>7.499999999999994</v>
      </c>
      <c r="D18" s="14">
        <v>7.699999999999994</v>
      </c>
      <c r="E18" s="14">
        <v>7.899999999999993</v>
      </c>
    </row>
    <row r="19" spans="1:5" ht="12.75" customHeight="1">
      <c r="A19" s="10">
        <f t="shared" si="0"/>
        <v>16</v>
      </c>
      <c r="B19" s="14">
        <f t="shared" si="1"/>
        <v>7.399999999999994</v>
      </c>
      <c r="C19" s="14">
        <v>7.599999999999993</v>
      </c>
      <c r="D19" s="14">
        <v>7.799999999999994</v>
      </c>
      <c r="E19" s="14">
        <v>7.999999999999993</v>
      </c>
    </row>
    <row r="20" spans="1:5" ht="12.75" customHeight="1">
      <c r="A20" s="10">
        <f t="shared" si="0"/>
        <v>15</v>
      </c>
      <c r="B20" s="14">
        <f t="shared" si="1"/>
        <v>7.499999999999994</v>
      </c>
      <c r="C20" s="14">
        <v>7.699999999999993</v>
      </c>
      <c r="D20" s="14">
        <v>7.899999999999993</v>
      </c>
      <c r="E20" s="14">
        <v>8.099999999999993</v>
      </c>
    </row>
    <row r="21" spans="1:5" ht="12.75" customHeight="1">
      <c r="A21" s="10">
        <f t="shared" si="0"/>
        <v>14</v>
      </c>
      <c r="B21" s="14">
        <f t="shared" si="1"/>
        <v>7.599999999999993</v>
      </c>
      <c r="C21" s="14">
        <v>7.799999999999993</v>
      </c>
      <c r="D21" s="14">
        <v>7.999999999999993</v>
      </c>
      <c r="E21" s="14">
        <v>8.199999999999992</v>
      </c>
    </row>
    <row r="22" spans="1:5" ht="12.75" customHeight="1">
      <c r="A22" s="10">
        <f t="shared" si="0"/>
        <v>13</v>
      </c>
      <c r="B22" s="14">
        <f t="shared" si="1"/>
        <v>7.699999999999993</v>
      </c>
      <c r="C22" s="14">
        <v>7.899999999999992</v>
      </c>
      <c r="D22" s="14">
        <v>8.099999999999993</v>
      </c>
      <c r="E22" s="14">
        <v>8.299999999999992</v>
      </c>
    </row>
    <row r="23" spans="1:5" ht="12.75" customHeight="1">
      <c r="A23" s="10">
        <f t="shared" si="0"/>
        <v>12</v>
      </c>
      <c r="B23" s="14">
        <f t="shared" si="1"/>
        <v>7.799999999999993</v>
      </c>
      <c r="C23" s="14">
        <v>7.999999999999992</v>
      </c>
      <c r="D23" s="14">
        <v>8.199999999999992</v>
      </c>
      <c r="E23" s="14">
        <v>8.399999999999991</v>
      </c>
    </row>
    <row r="24" spans="1:5" ht="12.75" customHeight="1">
      <c r="A24" s="10">
        <f t="shared" si="0"/>
        <v>11</v>
      </c>
      <c r="B24" s="14">
        <f t="shared" si="1"/>
        <v>7.899999999999992</v>
      </c>
      <c r="C24" s="14">
        <v>8.099999999999993</v>
      </c>
      <c r="D24" s="14">
        <v>8.299999999999992</v>
      </c>
      <c r="E24" s="14">
        <v>8.499999999999991</v>
      </c>
    </row>
    <row r="25" spans="1:5" ht="12.75" customHeight="1">
      <c r="A25" s="10">
        <f t="shared" si="0"/>
        <v>10</v>
      </c>
      <c r="B25" s="14">
        <f t="shared" si="1"/>
        <v>7.999999999999992</v>
      </c>
      <c r="C25" s="14">
        <v>8.199999999999992</v>
      </c>
      <c r="D25" s="14">
        <v>8.399999999999991</v>
      </c>
      <c r="E25" s="14">
        <v>8.59999999999999</v>
      </c>
    </row>
    <row r="26" spans="1:5" ht="12.75" customHeight="1">
      <c r="A26" s="10">
        <f t="shared" si="0"/>
        <v>9</v>
      </c>
      <c r="B26" s="14">
        <f t="shared" si="1"/>
        <v>8.099999999999993</v>
      </c>
      <c r="C26" s="14">
        <v>8.299999999999992</v>
      </c>
      <c r="D26" s="14">
        <v>8.499999999999991</v>
      </c>
      <c r="E26" s="14">
        <v>8.69999999999999</v>
      </c>
    </row>
    <row r="27" spans="1:5" ht="12.75" customHeight="1">
      <c r="A27" s="10">
        <f t="shared" si="0"/>
        <v>8</v>
      </c>
      <c r="B27" s="14">
        <f t="shared" si="1"/>
        <v>8.199999999999992</v>
      </c>
      <c r="C27" s="14">
        <v>8.399999999999991</v>
      </c>
      <c r="D27" s="14">
        <v>8.59999999999999</v>
      </c>
      <c r="E27" s="14">
        <v>8.79999999999999</v>
      </c>
    </row>
    <row r="28" spans="1:5" ht="12.75" customHeight="1">
      <c r="A28" s="10">
        <f t="shared" si="0"/>
        <v>7</v>
      </c>
      <c r="B28" s="14">
        <f t="shared" si="1"/>
        <v>8.299999999999992</v>
      </c>
      <c r="C28" s="14">
        <v>8.499999999999991</v>
      </c>
      <c r="D28" s="14">
        <v>8.69999999999999</v>
      </c>
      <c r="E28" s="14">
        <v>8.89999999999999</v>
      </c>
    </row>
    <row r="29" spans="1:5" ht="12.75" customHeight="1">
      <c r="A29" s="10">
        <f t="shared" si="0"/>
        <v>6</v>
      </c>
      <c r="B29" s="14">
        <f t="shared" si="1"/>
        <v>8.399999999999991</v>
      </c>
      <c r="C29" s="14">
        <v>8.59999999999999</v>
      </c>
      <c r="D29" s="14">
        <v>8.79999999999999</v>
      </c>
      <c r="E29" s="14">
        <v>8.99999999999999</v>
      </c>
    </row>
    <row r="30" spans="1:5" ht="12.75" customHeight="1">
      <c r="A30" s="10">
        <f t="shared" si="0"/>
        <v>5</v>
      </c>
      <c r="B30" s="14">
        <f t="shared" si="1"/>
        <v>8.499999999999991</v>
      </c>
      <c r="C30" s="14">
        <v>8.69999999999999</v>
      </c>
      <c r="D30" s="14">
        <v>8.89999999999999</v>
      </c>
      <c r="E30" s="14">
        <v>9.099999999999989</v>
      </c>
    </row>
    <row r="31" spans="1:5" ht="12.75" customHeight="1">
      <c r="A31" s="10">
        <f t="shared" si="0"/>
        <v>4</v>
      </c>
      <c r="B31" s="14">
        <f t="shared" si="1"/>
        <v>8.59999999999999</v>
      </c>
      <c r="C31" s="14">
        <v>8.79999999999999</v>
      </c>
      <c r="D31" s="14">
        <v>8.99999999999999</v>
      </c>
      <c r="E31" s="14">
        <v>9.199999999999989</v>
      </c>
    </row>
    <row r="32" spans="1:5" ht="12.75" customHeight="1">
      <c r="A32" s="10">
        <f t="shared" si="0"/>
        <v>3</v>
      </c>
      <c r="B32" s="14">
        <f t="shared" si="1"/>
        <v>8.69999999999999</v>
      </c>
      <c r="C32" s="14">
        <v>8.89999999999999</v>
      </c>
      <c r="D32" s="14">
        <v>9.099999999999989</v>
      </c>
      <c r="E32" s="14">
        <v>9.299999999999988</v>
      </c>
    </row>
    <row r="33" spans="1:5" ht="12.75" customHeight="1">
      <c r="A33" s="10">
        <f t="shared" si="0"/>
        <v>2</v>
      </c>
      <c r="B33" s="14">
        <f t="shared" si="1"/>
        <v>8.79999999999999</v>
      </c>
      <c r="C33" s="14">
        <v>8.99999999999999</v>
      </c>
      <c r="D33" s="14">
        <v>9.199999999999989</v>
      </c>
      <c r="E33" s="14">
        <f>E32+0.1</f>
        <v>9.399999999999988</v>
      </c>
    </row>
    <row r="34" spans="1:5" ht="12.75" customHeight="1">
      <c r="A34" s="10">
        <v>1</v>
      </c>
      <c r="B34" s="14">
        <f t="shared" si="1"/>
        <v>8.89999999999999</v>
      </c>
      <c r="C34" s="14">
        <f>C33+0.1</f>
        <v>9.099999999999989</v>
      </c>
      <c r="D34" s="14">
        <f>D33+0.1</f>
        <v>9.299999999999988</v>
      </c>
      <c r="E34" s="14">
        <f>E33+0.1</f>
        <v>9.499999999999988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SCM&amp;C&amp;"Arial,tučné"&amp;12Běh 1500m chlapci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9" s="8" customFormat="1" ht="12.75" customHeight="1" thickBot="1">
      <c r="A1" s="7" t="s">
        <v>0</v>
      </c>
      <c r="B1" s="3">
        <v>2006</v>
      </c>
      <c r="C1" s="3">
        <v>2007</v>
      </c>
      <c r="D1" s="3">
        <v>2008</v>
      </c>
      <c r="E1" s="3">
        <v>2009</v>
      </c>
      <c r="F1" s="22"/>
      <c r="G1" s="22"/>
      <c r="H1" s="22"/>
      <c r="I1" s="22"/>
    </row>
    <row r="2" spans="1:9" s="8" customFormat="1" ht="12.75" customHeight="1">
      <c r="A2" s="5">
        <v>75</v>
      </c>
      <c r="B2" s="6">
        <v>0.0015954166666666564</v>
      </c>
      <c r="C2" s="6">
        <v>0.0016407870370370278</v>
      </c>
      <c r="D2" s="6">
        <v>0.001686157407407399</v>
      </c>
      <c r="E2" s="6">
        <v>0.0017043055555555477</v>
      </c>
      <c r="F2" s="22"/>
      <c r="G2" s="22"/>
      <c r="H2" s="22"/>
      <c r="I2" s="22"/>
    </row>
    <row r="3" spans="1:9" s="8" customFormat="1" ht="12.75" customHeight="1">
      <c r="A3" s="5">
        <v>74</v>
      </c>
      <c r="B3" s="6">
        <v>0.0016035185185185083</v>
      </c>
      <c r="C3" s="6">
        <v>0.0016488888888888796</v>
      </c>
      <c r="D3" s="6">
        <v>0.0016942592592592508</v>
      </c>
      <c r="E3" s="6">
        <v>0.0017124074074073995</v>
      </c>
      <c r="F3" s="22"/>
      <c r="G3" s="22"/>
      <c r="H3" s="22"/>
      <c r="I3" s="22"/>
    </row>
    <row r="4" spans="1:10" s="8" customFormat="1" ht="12.75" customHeight="1">
      <c r="A4" s="5">
        <v>73</v>
      </c>
      <c r="B4" s="6">
        <v>0.00161162037037036</v>
      </c>
      <c r="C4" s="6">
        <v>0.0016569907407407315</v>
      </c>
      <c r="D4" s="6">
        <v>0.0017023611111111026</v>
      </c>
      <c r="E4" s="6">
        <v>0.0017205092592592513</v>
      </c>
      <c r="F4" s="22"/>
      <c r="G4" s="22"/>
      <c r="H4" s="22"/>
      <c r="I4" s="22"/>
      <c r="J4" s="22"/>
    </row>
    <row r="5" spans="1:10" s="8" customFormat="1" ht="12.75" customHeight="1">
      <c r="A5" s="5">
        <v>72</v>
      </c>
      <c r="B5" s="6">
        <v>0.0016197222222222119</v>
      </c>
      <c r="C5" s="6">
        <v>0.0016650925925925833</v>
      </c>
      <c r="D5" s="6">
        <v>0.0017104629629629544</v>
      </c>
      <c r="E5" s="6">
        <v>0.001728611111111103</v>
      </c>
      <c r="F5" s="22"/>
      <c r="G5" s="22"/>
      <c r="H5" s="22"/>
      <c r="I5" s="22"/>
      <c r="J5" s="22"/>
    </row>
    <row r="6" spans="1:10" s="8" customFormat="1" ht="12.75" customHeight="1">
      <c r="A6" s="5">
        <v>71</v>
      </c>
      <c r="B6" s="6">
        <v>0.0016278240740740637</v>
      </c>
      <c r="C6" s="6">
        <v>0.001673194444444435</v>
      </c>
      <c r="D6" s="6">
        <v>0.0017185648148148062</v>
      </c>
      <c r="E6" s="6">
        <v>0.0017367129629629549</v>
      </c>
      <c r="F6" s="22"/>
      <c r="G6" s="22"/>
      <c r="H6" s="22"/>
      <c r="I6" s="22"/>
      <c r="J6" s="22"/>
    </row>
    <row r="7" spans="1:10" s="8" customFormat="1" ht="12.75" customHeight="1">
      <c r="A7" s="5">
        <v>70</v>
      </c>
      <c r="B7" s="6">
        <v>0.0016359259259259155</v>
      </c>
      <c r="C7" s="6">
        <v>0.0016812962962962869</v>
      </c>
      <c r="D7" s="6">
        <v>0.001726666666666658</v>
      </c>
      <c r="E7" s="6">
        <v>0.0017448148148148067</v>
      </c>
      <c r="F7" s="22"/>
      <c r="G7" s="22"/>
      <c r="H7" s="22"/>
      <c r="I7" s="22"/>
      <c r="J7" s="22"/>
    </row>
    <row r="8" spans="1:10" s="8" customFormat="1" ht="12.75" customHeight="1">
      <c r="A8" s="5">
        <v>69</v>
      </c>
      <c r="B8" s="6">
        <v>0.0016440277777777673</v>
      </c>
      <c r="C8" s="6">
        <v>0.0016893981481481387</v>
      </c>
      <c r="D8" s="6">
        <v>0.0017347685185185098</v>
      </c>
      <c r="E8" s="6">
        <v>0.0017529166666666585</v>
      </c>
      <c r="F8" s="22"/>
      <c r="G8"/>
      <c r="H8"/>
      <c r="I8"/>
      <c r="J8"/>
    </row>
    <row r="9" spans="1:9" s="8" customFormat="1" ht="12.75" customHeight="1">
      <c r="A9" s="5">
        <v>68</v>
      </c>
      <c r="B9" s="6">
        <v>0.001652129629629619</v>
      </c>
      <c r="C9" s="6">
        <v>0.0016974999999999905</v>
      </c>
      <c r="D9" s="6">
        <v>0.0017428703703703616</v>
      </c>
      <c r="E9" s="6">
        <v>0.0017610185185185103</v>
      </c>
      <c r="F9" s="22"/>
      <c r="G9" s="22"/>
      <c r="H9" s="22"/>
      <c r="I9" s="22"/>
    </row>
    <row r="10" spans="1:9" s="8" customFormat="1" ht="12.75" customHeight="1">
      <c r="A10" s="5">
        <v>67</v>
      </c>
      <c r="B10" s="6">
        <v>0.0016602314814814709</v>
      </c>
      <c r="C10" s="6">
        <v>0.0017056018518518423</v>
      </c>
      <c r="D10" s="6">
        <v>0.0017509722222222134</v>
      </c>
      <c r="E10" s="6">
        <v>0.001769120370370362</v>
      </c>
      <c r="F10" s="22"/>
      <c r="G10" s="22"/>
      <c r="H10" s="22"/>
      <c r="I10" s="22"/>
    </row>
    <row r="11" spans="1:5" ht="12.75" customHeight="1">
      <c r="A11" s="5">
        <v>66</v>
      </c>
      <c r="B11" s="6">
        <v>0.0016683333333333227</v>
      </c>
      <c r="C11" s="6">
        <v>0.001713703703703694</v>
      </c>
      <c r="D11" s="6">
        <v>0.0017590740740740653</v>
      </c>
      <c r="E11" s="6">
        <v>0.001777222222222214</v>
      </c>
    </row>
    <row r="12" spans="1:5" ht="12.75" customHeight="1">
      <c r="A12" s="5">
        <v>65</v>
      </c>
      <c r="B12" s="6">
        <v>0.001677407407407397</v>
      </c>
      <c r="C12" s="6">
        <v>0.0017227777777777682</v>
      </c>
      <c r="D12" s="6">
        <v>0.0017681481481481396</v>
      </c>
      <c r="E12" s="6">
        <v>0.001786296296296288</v>
      </c>
    </row>
    <row r="13" spans="1:5" ht="12.75" customHeight="1">
      <c r="A13" s="5">
        <v>64</v>
      </c>
      <c r="B13" s="6">
        <v>0.001686481481481471</v>
      </c>
      <c r="C13" s="6">
        <v>0.0017318518518518425</v>
      </c>
      <c r="D13" s="6">
        <v>0.001777222222222214</v>
      </c>
      <c r="E13" s="6">
        <v>0.0017953703703703623</v>
      </c>
    </row>
    <row r="14" spans="1:5" ht="12.75" customHeight="1">
      <c r="A14" s="5">
        <v>63</v>
      </c>
      <c r="B14" s="6">
        <v>0.0016955555555555454</v>
      </c>
      <c r="C14" s="6">
        <v>0.0017409259259259168</v>
      </c>
      <c r="D14" s="6">
        <v>0.001786296296296288</v>
      </c>
      <c r="E14" s="6">
        <v>0.0018044444444444366</v>
      </c>
    </row>
    <row r="15" spans="1:5" ht="12.75" customHeight="1">
      <c r="A15" s="5">
        <v>62</v>
      </c>
      <c r="B15" s="6">
        <v>0.0017046296296296197</v>
      </c>
      <c r="C15" s="6">
        <v>0.001749999999999991</v>
      </c>
      <c r="D15" s="6">
        <v>0.0017953703703703623</v>
      </c>
      <c r="E15" s="6">
        <v>0.001813518518518511</v>
      </c>
    </row>
    <row r="16" spans="1:5" ht="12.75" customHeight="1">
      <c r="A16" s="5">
        <v>61</v>
      </c>
      <c r="B16" s="6">
        <v>0.001713703703703694</v>
      </c>
      <c r="C16" s="6">
        <v>0.0017590740740740653</v>
      </c>
      <c r="D16" s="6">
        <v>0.0018044444444444366</v>
      </c>
      <c r="E16" s="6">
        <v>0.001822592592592585</v>
      </c>
    </row>
    <row r="17" spans="1:5" ht="12.75" customHeight="1">
      <c r="A17" s="5">
        <v>60</v>
      </c>
      <c r="B17" s="6">
        <v>0.0017227777777777682</v>
      </c>
      <c r="C17" s="6">
        <v>0.0017681481481481396</v>
      </c>
      <c r="D17" s="6">
        <v>0.001813518518518511</v>
      </c>
      <c r="E17" s="6">
        <v>0.0018316666666666594</v>
      </c>
    </row>
    <row r="18" spans="1:5" ht="12.75" customHeight="1">
      <c r="A18" s="5">
        <v>59</v>
      </c>
      <c r="B18" s="6">
        <v>0.0017318518518518425</v>
      </c>
      <c r="C18" s="6">
        <v>0.001777222222222214</v>
      </c>
      <c r="D18" s="6">
        <v>0.001822592592592585</v>
      </c>
      <c r="E18" s="6">
        <v>0.0018407407407407337</v>
      </c>
    </row>
    <row r="19" spans="1:5" ht="12.75" customHeight="1">
      <c r="A19" s="5">
        <v>58</v>
      </c>
      <c r="B19" s="6">
        <v>0.0017409259259259168</v>
      </c>
      <c r="C19" s="6">
        <v>0.001786296296296288</v>
      </c>
      <c r="D19" s="6">
        <v>0.0018316666666666594</v>
      </c>
      <c r="E19" s="6">
        <v>0.0018498148148148078</v>
      </c>
    </row>
    <row r="20" spans="1:5" ht="12.75" customHeight="1">
      <c r="A20" s="5">
        <v>57</v>
      </c>
      <c r="B20" s="6">
        <v>0.001749999999999991</v>
      </c>
      <c r="C20" s="6">
        <v>0.0017953703703703623</v>
      </c>
      <c r="D20" s="6">
        <v>0.0018407407407407337</v>
      </c>
      <c r="E20" s="6">
        <v>0.0018588888888888822</v>
      </c>
    </row>
    <row r="21" spans="1:5" ht="12.75" customHeight="1">
      <c r="A21" s="5">
        <v>56</v>
      </c>
      <c r="B21" s="6">
        <v>0.0017590740740740653</v>
      </c>
      <c r="C21" s="6">
        <v>0.0018044444444444366</v>
      </c>
      <c r="D21" s="6">
        <v>0.0018498148148148078</v>
      </c>
      <c r="E21" s="6">
        <v>0.0018679629629629565</v>
      </c>
    </row>
    <row r="22" spans="1:5" ht="12.75" customHeight="1">
      <c r="A22" s="5">
        <v>55</v>
      </c>
      <c r="B22" s="6">
        <v>0.0017681481481481396</v>
      </c>
      <c r="C22" s="6">
        <v>0.001813518518518511</v>
      </c>
      <c r="D22" s="6">
        <v>0.0018588888888888822</v>
      </c>
      <c r="E22" s="6">
        <v>0.0018770370370370308</v>
      </c>
    </row>
    <row r="23" spans="1:5" ht="12.75" customHeight="1">
      <c r="A23" s="5">
        <v>54</v>
      </c>
      <c r="B23" s="6">
        <v>0.001777222222222214</v>
      </c>
      <c r="C23" s="6">
        <v>0.001822592592592585</v>
      </c>
      <c r="D23" s="6">
        <v>0.0018679629629629565</v>
      </c>
      <c r="E23" s="6">
        <v>0.001886111111111105</v>
      </c>
    </row>
    <row r="24" spans="1:5" ht="12.75" customHeight="1">
      <c r="A24" s="5">
        <v>53</v>
      </c>
      <c r="B24" s="6">
        <v>0.001786296296296288</v>
      </c>
      <c r="C24" s="6">
        <v>0.0018316666666666594</v>
      </c>
      <c r="D24" s="6">
        <v>0.0018770370370370308</v>
      </c>
      <c r="E24" s="6">
        <v>0.0018951851851851792</v>
      </c>
    </row>
    <row r="25" spans="1:5" ht="12.75" customHeight="1">
      <c r="A25" s="5">
        <v>52</v>
      </c>
      <c r="B25" s="6">
        <v>0.0017953703703703623</v>
      </c>
      <c r="C25" s="6">
        <v>0.0018407407407407337</v>
      </c>
      <c r="D25" s="6">
        <v>0.001886111111111105</v>
      </c>
      <c r="E25" s="6">
        <v>0.0019042592592592535</v>
      </c>
    </row>
    <row r="26" spans="1:5" ht="12.75" customHeight="1">
      <c r="A26" s="5">
        <v>51</v>
      </c>
      <c r="B26" s="6">
        <v>0.0018044444444444366</v>
      </c>
      <c r="C26" s="6">
        <v>0.0018498148148148078</v>
      </c>
      <c r="D26" s="6">
        <v>0.0018951851851851792</v>
      </c>
      <c r="E26" s="6">
        <v>0.0019133333333333279</v>
      </c>
    </row>
    <row r="27" spans="1:5" ht="12.75" customHeight="1">
      <c r="A27" s="5">
        <v>50</v>
      </c>
      <c r="B27" s="6">
        <v>0.001813518518518511</v>
      </c>
      <c r="C27" s="6">
        <v>0.0018588888888888822</v>
      </c>
      <c r="D27" s="6">
        <v>0.0019042592592592535</v>
      </c>
      <c r="E27" s="6">
        <v>0.001922407407407402</v>
      </c>
    </row>
    <row r="28" spans="1:5" ht="12.75" customHeight="1">
      <c r="A28" s="5">
        <v>49</v>
      </c>
      <c r="B28" s="6">
        <v>0.001822592592592585</v>
      </c>
      <c r="C28" s="6">
        <v>0.0018679629629629565</v>
      </c>
      <c r="D28" s="6">
        <v>0.0019133333333333279</v>
      </c>
      <c r="E28" s="6">
        <v>0.0019314814814814763</v>
      </c>
    </row>
    <row r="29" spans="1:5" ht="12.75" customHeight="1">
      <c r="A29" s="5">
        <v>48</v>
      </c>
      <c r="B29" s="6">
        <v>0.0018316666666666594</v>
      </c>
      <c r="C29" s="6">
        <v>0.0018770370370370308</v>
      </c>
      <c r="D29" s="6">
        <v>0.001922407407407402</v>
      </c>
      <c r="E29" s="6">
        <v>0.0019405555555555506</v>
      </c>
    </row>
    <row r="30" spans="1:5" ht="12.75" customHeight="1">
      <c r="A30" s="5">
        <v>47</v>
      </c>
      <c r="B30" s="6">
        <v>0.0018407407407407337</v>
      </c>
      <c r="C30" s="6">
        <v>0.001886111111111105</v>
      </c>
      <c r="D30" s="6">
        <v>0.0019314814814814763</v>
      </c>
      <c r="E30" s="6">
        <v>0.0019496296296296247</v>
      </c>
    </row>
    <row r="31" spans="1:5" ht="12.75" customHeight="1">
      <c r="A31" s="5">
        <v>46</v>
      </c>
      <c r="B31" s="6">
        <v>0.0018498148148148078</v>
      </c>
      <c r="C31" s="6">
        <v>0.0018951851851851792</v>
      </c>
      <c r="D31" s="6">
        <v>0.0019405555555555506</v>
      </c>
      <c r="E31" s="6">
        <v>0.001958703703703699</v>
      </c>
    </row>
    <row r="32" spans="1:5" ht="12.75" customHeight="1">
      <c r="A32" s="5">
        <v>45</v>
      </c>
      <c r="B32" s="6">
        <v>0.0018588888888888822</v>
      </c>
      <c r="C32" s="6">
        <v>0.0019042592592592535</v>
      </c>
      <c r="D32" s="6">
        <v>0.0019496296296296247</v>
      </c>
      <c r="E32" s="6">
        <v>0.001967777777777773</v>
      </c>
    </row>
    <row r="33" spans="1:5" ht="12.75" customHeight="1">
      <c r="A33" s="5">
        <v>44</v>
      </c>
      <c r="B33" s="6">
        <v>0.0018679629629629565</v>
      </c>
      <c r="C33" s="6">
        <v>0.0019133333333333279</v>
      </c>
      <c r="D33" s="6">
        <v>0.001958703703703699</v>
      </c>
      <c r="E33" s="6">
        <v>0.0019768518518518477</v>
      </c>
    </row>
    <row r="34" spans="1:5" ht="12.75" customHeight="1">
      <c r="A34" s="5">
        <v>43</v>
      </c>
      <c r="B34" s="6">
        <v>0.0018770370370370308</v>
      </c>
      <c r="C34" s="6">
        <v>0.001922407407407402</v>
      </c>
      <c r="D34" s="6">
        <v>0.001967777777777773</v>
      </c>
      <c r="E34" s="6">
        <v>0.001985925925925922</v>
      </c>
    </row>
    <row r="35" spans="1:5" ht="12.75" customHeight="1">
      <c r="A35" s="5">
        <v>42</v>
      </c>
      <c r="B35" s="6">
        <v>0.001886111111111105</v>
      </c>
      <c r="C35" s="6">
        <v>0.0019314814814814763</v>
      </c>
      <c r="D35" s="6">
        <v>0.0019768518518518477</v>
      </c>
      <c r="E35" s="6">
        <v>0.0019949999999999963</v>
      </c>
    </row>
    <row r="36" spans="1:5" ht="12.75" customHeight="1">
      <c r="A36" s="5">
        <v>41</v>
      </c>
      <c r="B36" s="6">
        <v>0.0018951851851851792</v>
      </c>
      <c r="C36" s="6">
        <v>0.0019405555555555506</v>
      </c>
      <c r="D36" s="6">
        <v>0.001985925925925922</v>
      </c>
      <c r="E36" s="6">
        <v>0.0020040740740740704</v>
      </c>
    </row>
    <row r="37" spans="1:5" ht="12.75" customHeight="1">
      <c r="A37" s="5">
        <v>40</v>
      </c>
      <c r="B37" s="6">
        <v>0.0019042592592592535</v>
      </c>
      <c r="C37" s="6">
        <v>0.0019496296296296247</v>
      </c>
      <c r="D37" s="6">
        <v>0.0019949999999999963</v>
      </c>
      <c r="E37" s="6">
        <v>0.0020131481481481446</v>
      </c>
    </row>
    <row r="38" spans="1:5" s="9" customFormat="1" ht="12.75" customHeight="1">
      <c r="A38" s="5">
        <v>39</v>
      </c>
      <c r="B38" s="6">
        <v>0.0019133333333333279</v>
      </c>
      <c r="C38" s="6">
        <v>0.001958703703703699</v>
      </c>
      <c r="D38" s="6">
        <v>0.0020040740740740704</v>
      </c>
      <c r="E38" s="6">
        <v>0.002022222222222219</v>
      </c>
    </row>
    <row r="39" spans="1:5" ht="12.75" customHeight="1">
      <c r="A39" s="5">
        <v>38</v>
      </c>
      <c r="B39" s="6">
        <v>0.001922407407407402</v>
      </c>
      <c r="C39" s="6">
        <v>0.001967777777777773</v>
      </c>
      <c r="D39" s="6">
        <v>0.0020131481481481446</v>
      </c>
      <c r="E39" s="6">
        <v>0.002031296296296293</v>
      </c>
    </row>
    <row r="40" spans="1:5" ht="12.75" customHeight="1">
      <c r="A40" s="5">
        <v>37</v>
      </c>
      <c r="B40" s="6">
        <v>0.0019314814814814763</v>
      </c>
      <c r="C40" s="6">
        <v>0.0019768518518518477</v>
      </c>
      <c r="D40" s="6">
        <v>0.002022222222222219</v>
      </c>
      <c r="E40" s="6">
        <v>0.0020403703703703673</v>
      </c>
    </row>
    <row r="41" spans="1:5" ht="12.75" customHeight="1">
      <c r="A41" s="5">
        <v>36</v>
      </c>
      <c r="B41" s="6">
        <v>0.0019405555555555506</v>
      </c>
      <c r="C41" s="6">
        <v>0.001985925925925922</v>
      </c>
      <c r="D41" s="6">
        <v>0.002031296296296293</v>
      </c>
      <c r="E41" s="6">
        <v>0.002049444444444442</v>
      </c>
    </row>
    <row r="42" spans="1:5" ht="12.75" customHeight="1">
      <c r="A42" s="5">
        <v>35</v>
      </c>
      <c r="B42" s="6">
        <v>0.0019496296296296247</v>
      </c>
      <c r="C42" s="6">
        <v>0.0019949999999999963</v>
      </c>
      <c r="D42" s="6">
        <v>0.0020403703703703673</v>
      </c>
      <c r="E42" s="6">
        <v>0.002058518518518516</v>
      </c>
    </row>
    <row r="43" spans="1:5" ht="12.75" customHeight="1">
      <c r="A43" s="5">
        <v>34</v>
      </c>
      <c r="B43" s="6">
        <v>0.001958703703703699</v>
      </c>
      <c r="C43" s="6">
        <v>0.0020040740740740704</v>
      </c>
      <c r="D43" s="6">
        <v>0.002049444444444442</v>
      </c>
      <c r="E43" s="6">
        <v>0.00206759259259259</v>
      </c>
    </row>
    <row r="44" spans="1:5" ht="12.75" customHeight="1">
      <c r="A44" s="5">
        <v>33</v>
      </c>
      <c r="B44" s="6">
        <v>0.001967777777777773</v>
      </c>
      <c r="C44" s="6">
        <v>0.0020131481481481446</v>
      </c>
      <c r="D44" s="6">
        <v>0.002058518518518516</v>
      </c>
      <c r="E44" s="6">
        <v>0.0020766666666666646</v>
      </c>
    </row>
    <row r="45" spans="1:5" ht="12.75" customHeight="1">
      <c r="A45" s="5">
        <v>32</v>
      </c>
      <c r="B45" s="6">
        <v>0.0019768518518518477</v>
      </c>
      <c r="C45" s="6">
        <v>0.002022222222222219</v>
      </c>
      <c r="D45" s="6">
        <v>0.00206759259259259</v>
      </c>
      <c r="E45" s="6">
        <v>0.0020857407407407387</v>
      </c>
    </row>
    <row r="46" spans="1:5" ht="12.75" customHeight="1">
      <c r="A46" s="5">
        <v>31</v>
      </c>
      <c r="B46" s="6">
        <v>0.001985925925925922</v>
      </c>
      <c r="C46" s="6">
        <v>0.002031296296296293</v>
      </c>
      <c r="D46" s="6">
        <v>0.0020766666666666646</v>
      </c>
      <c r="E46" s="6">
        <v>0.002094814814814813</v>
      </c>
    </row>
    <row r="47" spans="1:5" ht="12.75" customHeight="1">
      <c r="A47" s="5">
        <v>30</v>
      </c>
      <c r="B47" s="6">
        <v>0.0019949999999999963</v>
      </c>
      <c r="C47" s="6">
        <v>0.0020403703703703673</v>
      </c>
      <c r="D47" s="6">
        <v>0.0020857407407407387</v>
      </c>
      <c r="E47" s="6">
        <v>0.0021038888888888873</v>
      </c>
    </row>
    <row r="48" spans="1:5" ht="12.75" customHeight="1">
      <c r="A48" s="5">
        <v>29</v>
      </c>
      <c r="B48" s="6">
        <v>0.0020040740740740704</v>
      </c>
      <c r="C48" s="6">
        <v>0.002049444444444442</v>
      </c>
      <c r="D48" s="6">
        <v>0.002094814814814813</v>
      </c>
      <c r="E48" s="6">
        <v>0.0021129629629629615</v>
      </c>
    </row>
    <row r="49" spans="1:5" ht="12.75" customHeight="1">
      <c r="A49" s="5">
        <v>28</v>
      </c>
      <c r="B49" s="6">
        <v>0.0020131481481481446</v>
      </c>
      <c r="C49" s="6">
        <v>0.002058518518518516</v>
      </c>
      <c r="D49" s="6">
        <v>0.0021038888888888873</v>
      </c>
      <c r="E49" s="6">
        <v>0.002122037037037036</v>
      </c>
    </row>
    <row r="50" spans="1:5" ht="12.75" customHeight="1">
      <c r="A50" s="5">
        <v>27</v>
      </c>
      <c r="B50" s="6">
        <v>0.002022222222222219</v>
      </c>
      <c r="C50" s="6">
        <v>0.00206759259259259</v>
      </c>
      <c r="D50" s="6">
        <v>0.0021129629629629615</v>
      </c>
      <c r="E50" s="6">
        <v>0.00213111111111111</v>
      </c>
    </row>
    <row r="51" spans="1:5" ht="12.75" customHeight="1">
      <c r="A51" s="5">
        <v>26</v>
      </c>
      <c r="B51" s="6">
        <v>0.002031296296296293</v>
      </c>
      <c r="C51" s="6">
        <v>0.0020766666666666646</v>
      </c>
      <c r="D51" s="6">
        <v>0.002122037037037036</v>
      </c>
      <c r="E51" s="6">
        <v>0.002140185185185184</v>
      </c>
    </row>
    <row r="52" spans="1:5" ht="12.75" customHeight="1">
      <c r="A52" s="5">
        <v>25</v>
      </c>
      <c r="B52" s="6">
        <v>0.0020403703703703673</v>
      </c>
      <c r="C52" s="6">
        <v>0.0020857407407407387</v>
      </c>
      <c r="D52" s="6">
        <v>0.00213111111111111</v>
      </c>
      <c r="E52" s="6">
        <v>0.0021492592592592587</v>
      </c>
    </row>
    <row r="53" spans="1:5" ht="12.75" customHeight="1">
      <c r="A53" s="5">
        <v>24</v>
      </c>
      <c r="B53" s="6">
        <v>0.002049444444444442</v>
      </c>
      <c r="C53" s="6">
        <v>0.002094814814814813</v>
      </c>
      <c r="D53" s="6">
        <v>0.002140185185185184</v>
      </c>
      <c r="E53" s="6">
        <v>0.002158333333333333</v>
      </c>
    </row>
    <row r="54" spans="1:5" ht="12.75" customHeight="1">
      <c r="A54" s="5">
        <v>23</v>
      </c>
      <c r="B54" s="6">
        <v>0.002058518518518516</v>
      </c>
      <c r="C54" s="6">
        <v>0.0021038888888888873</v>
      </c>
      <c r="D54" s="6">
        <v>0.0021492592592592587</v>
      </c>
      <c r="E54" s="6">
        <v>0.002167407407407407</v>
      </c>
    </row>
    <row r="55" spans="1:5" ht="12.75" customHeight="1">
      <c r="A55" s="5">
        <v>22</v>
      </c>
      <c r="B55" s="6">
        <v>0.00206759259259259</v>
      </c>
      <c r="C55" s="6">
        <v>0.0021129629629629615</v>
      </c>
      <c r="D55" s="6">
        <v>0.002158333333333333</v>
      </c>
      <c r="E55" s="6">
        <v>0.0021764814814814815</v>
      </c>
    </row>
    <row r="56" spans="1:5" ht="12.75" customHeight="1">
      <c r="A56" s="5">
        <v>21</v>
      </c>
      <c r="B56" s="6">
        <v>0.0020766666666666646</v>
      </c>
      <c r="C56" s="6">
        <v>0.002122037037037036</v>
      </c>
      <c r="D56" s="6">
        <v>0.002167407407407407</v>
      </c>
      <c r="E56" s="6">
        <v>0.0021855555555555556</v>
      </c>
    </row>
    <row r="57" spans="1:5" ht="12.75" customHeight="1">
      <c r="A57" s="5">
        <v>20</v>
      </c>
      <c r="B57" s="6">
        <v>0.0020857407407407387</v>
      </c>
      <c r="C57" s="6">
        <v>0.00213111111111111</v>
      </c>
      <c r="D57" s="6">
        <v>0.0021764814814814815</v>
      </c>
      <c r="E57" s="6">
        <v>0.0021946296296296297</v>
      </c>
    </row>
    <row r="58" spans="1:5" ht="12.75" customHeight="1">
      <c r="A58" s="5">
        <v>19</v>
      </c>
      <c r="B58" s="6">
        <v>0.002094814814814813</v>
      </c>
      <c r="C58" s="6">
        <v>0.002140185185185184</v>
      </c>
      <c r="D58" s="6">
        <v>0.0021855555555555556</v>
      </c>
      <c r="E58" s="6">
        <v>0.0022037037037037042</v>
      </c>
    </row>
    <row r="59" spans="1:5" ht="12.75" customHeight="1">
      <c r="A59" s="5">
        <v>18</v>
      </c>
      <c r="B59" s="6">
        <v>0.0021038888888888873</v>
      </c>
      <c r="C59" s="6">
        <v>0.0021492592592592587</v>
      </c>
      <c r="D59" s="6">
        <v>0.0021946296296296297</v>
      </c>
      <c r="E59" s="6">
        <v>0.0022127777777777784</v>
      </c>
    </row>
    <row r="60" spans="1:5" ht="12.75" customHeight="1">
      <c r="A60" s="5">
        <v>17</v>
      </c>
      <c r="B60" s="6">
        <v>0.0021129629629629615</v>
      </c>
      <c r="C60" s="6">
        <v>0.002158333333333333</v>
      </c>
      <c r="D60" s="6">
        <v>0.0022037037037037042</v>
      </c>
      <c r="E60" s="6">
        <v>0.002221851851851853</v>
      </c>
    </row>
    <row r="61" spans="1:5" ht="12.75" customHeight="1">
      <c r="A61" s="5">
        <v>16</v>
      </c>
      <c r="B61" s="6">
        <v>0.002122037037037036</v>
      </c>
      <c r="C61" s="6">
        <v>0.002167407407407407</v>
      </c>
      <c r="D61" s="6">
        <v>0.0022127777777777784</v>
      </c>
      <c r="E61" s="6">
        <v>0.002230925925925927</v>
      </c>
    </row>
    <row r="62" spans="1:5" ht="12.75" customHeight="1">
      <c r="A62" s="5">
        <v>15</v>
      </c>
      <c r="B62" s="6">
        <v>0.00213111111111111</v>
      </c>
      <c r="C62" s="6">
        <v>0.0021764814814814815</v>
      </c>
      <c r="D62" s="6">
        <v>0.002221851851851853</v>
      </c>
      <c r="E62" s="6">
        <v>0.002240000000000001</v>
      </c>
    </row>
    <row r="63" spans="1:5" ht="12.75" customHeight="1">
      <c r="A63" s="5">
        <v>14</v>
      </c>
      <c r="B63" s="6">
        <v>0.002140185185185184</v>
      </c>
      <c r="C63" s="6">
        <v>0.0021855555555555556</v>
      </c>
      <c r="D63" s="6">
        <v>0.002230925925925927</v>
      </c>
      <c r="E63" s="6">
        <v>0.0022490740740740756</v>
      </c>
    </row>
    <row r="64" spans="1:5" ht="12.75" customHeight="1">
      <c r="A64" s="5">
        <v>13</v>
      </c>
      <c r="B64" s="6">
        <v>0.0021492592592592587</v>
      </c>
      <c r="C64" s="6">
        <v>0.0021946296296296297</v>
      </c>
      <c r="D64" s="6">
        <v>0.002240000000000001</v>
      </c>
      <c r="E64" s="6">
        <v>0.0022581481481481498</v>
      </c>
    </row>
    <row r="65" spans="1:5" ht="12.75" customHeight="1">
      <c r="A65" s="5">
        <v>12</v>
      </c>
      <c r="B65" s="6">
        <v>0.002158333333333333</v>
      </c>
      <c r="C65" s="6">
        <v>0.0022037037037037042</v>
      </c>
      <c r="D65" s="6">
        <v>0.0022490740740740756</v>
      </c>
      <c r="E65" s="6">
        <v>0.002267222222222224</v>
      </c>
    </row>
    <row r="66" spans="1:5" ht="12.75" customHeight="1">
      <c r="A66" s="5">
        <v>11</v>
      </c>
      <c r="B66" s="6">
        <v>0.002167407407407407</v>
      </c>
      <c r="C66" s="6">
        <v>0.0022127777777777784</v>
      </c>
      <c r="D66" s="6">
        <v>0.0022581481481481498</v>
      </c>
      <c r="E66" s="6">
        <v>0.0022762962962962984</v>
      </c>
    </row>
    <row r="67" spans="1:5" ht="12.75" customHeight="1">
      <c r="A67" s="5">
        <v>10</v>
      </c>
      <c r="B67" s="6">
        <v>0.0021764814814814815</v>
      </c>
      <c r="C67" s="6">
        <v>0.002221851851851853</v>
      </c>
      <c r="D67" s="6">
        <v>0.002267222222222224</v>
      </c>
      <c r="E67" s="6">
        <v>0.0022853703703703725</v>
      </c>
    </row>
    <row r="68" spans="1:5" ht="12.75" customHeight="1">
      <c r="A68" s="5">
        <v>9</v>
      </c>
      <c r="B68" s="6">
        <v>0.0021855555555555556</v>
      </c>
      <c r="C68" s="6">
        <v>0.002230925925925927</v>
      </c>
      <c r="D68" s="6">
        <v>0.0022762962962962984</v>
      </c>
      <c r="E68" s="6">
        <v>0.0022944444444444466</v>
      </c>
    </row>
    <row r="69" spans="1:5" ht="12.75" customHeight="1">
      <c r="A69" s="5">
        <v>8</v>
      </c>
      <c r="B69" s="6">
        <v>0.0021946296296296297</v>
      </c>
      <c r="C69" s="6">
        <v>0.002240000000000001</v>
      </c>
      <c r="D69" s="6">
        <v>0.0022853703703703725</v>
      </c>
      <c r="E69" s="6">
        <v>0.002303518518518521</v>
      </c>
    </row>
    <row r="70" spans="1:5" ht="12.75" customHeight="1">
      <c r="A70" s="5">
        <v>7</v>
      </c>
      <c r="B70" s="6">
        <v>0.0022037037037037042</v>
      </c>
      <c r="C70" s="6">
        <v>0.0022490740740740756</v>
      </c>
      <c r="D70" s="6">
        <v>0.0022944444444444466</v>
      </c>
      <c r="E70" s="6">
        <v>0.0023125925925925953</v>
      </c>
    </row>
    <row r="71" spans="1:5" ht="12.75" customHeight="1">
      <c r="A71" s="5">
        <v>6</v>
      </c>
      <c r="B71" s="6">
        <v>0.0022127777777777784</v>
      </c>
      <c r="C71" s="6">
        <v>0.0022581481481481498</v>
      </c>
      <c r="D71" s="6">
        <v>0.002303518518518521</v>
      </c>
      <c r="E71" s="6">
        <v>0.00232166666666667</v>
      </c>
    </row>
    <row r="72" spans="1:5" ht="12.75" customHeight="1">
      <c r="A72" s="5">
        <v>5</v>
      </c>
      <c r="B72" s="6">
        <v>0.002221851851851853</v>
      </c>
      <c r="C72" s="6">
        <v>0.002267222222222224</v>
      </c>
      <c r="D72" s="6">
        <v>0.0023125925925925953</v>
      </c>
      <c r="E72" s="6">
        <v>0.002330740740740744</v>
      </c>
    </row>
    <row r="73" spans="1:5" ht="12.75" customHeight="1">
      <c r="A73" s="5">
        <v>4</v>
      </c>
      <c r="B73" s="6">
        <v>0.002230925925925927</v>
      </c>
      <c r="C73" s="6">
        <v>0.0022762962962962984</v>
      </c>
      <c r="D73" s="6">
        <v>0.00232166666666667</v>
      </c>
      <c r="E73" s="6">
        <v>0.002339814814814818</v>
      </c>
    </row>
    <row r="74" spans="1:5" ht="12.75" customHeight="1">
      <c r="A74" s="5">
        <v>3</v>
      </c>
      <c r="B74" s="6">
        <v>0.002240000000000001</v>
      </c>
      <c r="C74" s="6">
        <v>0.0022853703703703725</v>
      </c>
      <c r="D74" s="6">
        <v>0.002330740740740744</v>
      </c>
      <c r="E74" s="6">
        <v>0.0023488888888888925</v>
      </c>
    </row>
    <row r="75" spans="1:5" ht="12.75" customHeight="1">
      <c r="A75" s="5">
        <v>2</v>
      </c>
      <c r="B75" s="6">
        <v>0.0022490740740740756</v>
      </c>
      <c r="C75" s="6">
        <v>0.0022944444444444466</v>
      </c>
      <c r="D75" s="6">
        <v>0.002339814814814818</v>
      </c>
      <c r="E75" s="6">
        <v>0.0023576388888888887</v>
      </c>
    </row>
    <row r="76" spans="1:5" ht="12.75" customHeight="1">
      <c r="A76" s="5">
        <v>1</v>
      </c>
      <c r="B76" s="6">
        <v>0.0022581481481481498</v>
      </c>
      <c r="C76" s="6">
        <v>0.002303518518518521</v>
      </c>
      <c r="D76" s="6">
        <v>0.0023488888888888925</v>
      </c>
      <c r="E76" s="6">
        <v>0.002366898148148148</v>
      </c>
    </row>
    <row r="77" ht="12.75" customHeight="1">
      <c r="B77" s="15"/>
    </row>
    <row r="78" ht="12.75" customHeight="1">
      <c r="B78" s="15"/>
    </row>
    <row r="79" ht="12.75" customHeight="1">
      <c r="B79" s="15"/>
    </row>
    <row r="80" ht="12.75" customHeight="1">
      <c r="B80" s="15"/>
    </row>
    <row r="81" ht="12.75" customHeight="1">
      <c r="B81" s="15"/>
    </row>
    <row r="82" ht="12.75" customHeight="1">
      <c r="B82" s="15"/>
    </row>
    <row r="83" ht="12.75" customHeight="1">
      <c r="B83" s="15"/>
    </row>
    <row r="84" ht="12.75" customHeight="1">
      <c r="B84" s="15"/>
    </row>
    <row r="85" ht="12.75" customHeight="1">
      <c r="B85" s="15"/>
    </row>
    <row r="86" ht="12.75" customHeight="1">
      <c r="B86" s="15"/>
    </row>
    <row r="87" ht="12.75" customHeight="1"/>
    <row r="88" ht="12.75" customHeight="1"/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9" sqref="A19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8" customFormat="1" ht="12.75" customHeight="1" thickBot="1">
      <c r="A1" s="7" t="s">
        <v>0</v>
      </c>
      <c r="B1" s="3">
        <v>2006</v>
      </c>
      <c r="C1" s="3">
        <v>2007</v>
      </c>
      <c r="D1" s="3">
        <v>2008</v>
      </c>
      <c r="E1" s="3">
        <v>2009</v>
      </c>
    </row>
    <row r="2" spans="1:5" s="8" customFormat="1" ht="12.75" customHeight="1">
      <c r="A2" s="5">
        <v>75</v>
      </c>
      <c r="B2" s="6">
        <v>0.0013680555555555453</v>
      </c>
      <c r="C2" s="6">
        <v>0.0014166666666666574</v>
      </c>
      <c r="D2" s="6">
        <v>0.0014814814814814736</v>
      </c>
      <c r="E2" s="6">
        <v>0.0015381944444444377</v>
      </c>
    </row>
    <row r="3" spans="1:5" s="8" customFormat="1" ht="12.75" customHeight="1">
      <c r="A3" s="5">
        <v>74</v>
      </c>
      <c r="B3" s="6">
        <v>0.0013761574074073971</v>
      </c>
      <c r="C3" s="6">
        <v>0.0014247685185185092</v>
      </c>
      <c r="D3" s="6">
        <v>0.0014895833333333254</v>
      </c>
      <c r="E3" s="6">
        <v>0.0015462962962962895</v>
      </c>
    </row>
    <row r="4" spans="1:5" s="8" customFormat="1" ht="12.75" customHeight="1">
      <c r="A4" s="5">
        <v>73</v>
      </c>
      <c r="B4" s="6">
        <v>0.001384259259259249</v>
      </c>
      <c r="C4" s="6">
        <v>0.001432870370370361</v>
      </c>
      <c r="D4" s="6">
        <v>0.0014976851851851772</v>
      </c>
      <c r="E4" s="6">
        <v>0.0015543981481481413</v>
      </c>
    </row>
    <row r="5" spans="1:5" s="8" customFormat="1" ht="12.75" customHeight="1">
      <c r="A5" s="5">
        <v>72</v>
      </c>
      <c r="B5" s="6">
        <v>0.0013923611111111007</v>
      </c>
      <c r="C5" s="6">
        <v>0.0014409722222222129</v>
      </c>
      <c r="D5" s="6">
        <v>0.001505787037037029</v>
      </c>
      <c r="E5" s="6">
        <v>0.0015624999999999931</v>
      </c>
    </row>
    <row r="6" spans="1:5" s="8" customFormat="1" ht="12.75" customHeight="1">
      <c r="A6" s="5">
        <v>71</v>
      </c>
      <c r="B6" s="6">
        <v>0.0014004629629629525</v>
      </c>
      <c r="C6" s="6">
        <v>0.0014490740740740647</v>
      </c>
      <c r="D6" s="6">
        <v>0.0015138888888888808</v>
      </c>
      <c r="E6" s="6">
        <v>0.001570601851851845</v>
      </c>
    </row>
    <row r="7" spans="1:5" s="8" customFormat="1" ht="12.75" customHeight="1">
      <c r="A7" s="5">
        <v>70</v>
      </c>
      <c r="B7" s="6">
        <v>0.0014085648148148043</v>
      </c>
      <c r="C7" s="6">
        <v>0.0014571759259259165</v>
      </c>
      <c r="D7" s="6">
        <v>0.0015219907407407326</v>
      </c>
      <c r="E7" s="6">
        <v>0.0015787037037036968</v>
      </c>
    </row>
    <row r="8" spans="1:5" s="8" customFormat="1" ht="12.75" customHeight="1">
      <c r="A8" s="5">
        <v>69</v>
      </c>
      <c r="B8" s="6">
        <v>0.0014166666666666561</v>
      </c>
      <c r="C8" s="6">
        <v>0.0014652777777777683</v>
      </c>
      <c r="D8" s="6">
        <v>0.0015300925925925844</v>
      </c>
      <c r="E8" s="6">
        <v>0.0015868055555555486</v>
      </c>
    </row>
    <row r="9" spans="1:5" s="8" customFormat="1" ht="12.75" customHeight="1">
      <c r="A9" s="5">
        <v>68</v>
      </c>
      <c r="B9" s="6">
        <v>0.001424768518518508</v>
      </c>
      <c r="C9" s="6">
        <v>0.00147337962962962</v>
      </c>
      <c r="D9" s="6">
        <v>0.0015381944444444362</v>
      </c>
      <c r="E9" s="6">
        <v>0.0015949074074074004</v>
      </c>
    </row>
    <row r="10" spans="1:5" s="8" customFormat="1" ht="12.75" customHeight="1">
      <c r="A10" s="5">
        <v>67</v>
      </c>
      <c r="B10" s="6">
        <v>0.0014328703703703597</v>
      </c>
      <c r="C10" s="6">
        <v>0.0014814814814814719</v>
      </c>
      <c r="D10" s="6">
        <v>0.001546296296296288</v>
      </c>
      <c r="E10" s="6">
        <v>0.0016030092592592522</v>
      </c>
    </row>
    <row r="11" spans="1:5" ht="12.75" customHeight="1">
      <c r="A11" s="5">
        <v>66</v>
      </c>
      <c r="B11" s="6">
        <v>0.0014409722222222116</v>
      </c>
      <c r="C11" s="6">
        <v>0.0014895833333333237</v>
      </c>
      <c r="D11" s="6">
        <v>0.0015543981481481398</v>
      </c>
      <c r="E11" s="6">
        <v>0.001611111111111104</v>
      </c>
    </row>
    <row r="12" spans="1:5" ht="12.75" customHeight="1">
      <c r="A12" s="5">
        <v>65</v>
      </c>
      <c r="B12" s="6">
        <v>0.0014490740740740636</v>
      </c>
      <c r="C12" s="6">
        <v>0.0014976851851851757</v>
      </c>
      <c r="D12" s="6">
        <v>0.0015624999999999918</v>
      </c>
      <c r="E12" s="6">
        <v>0.001619212962962956</v>
      </c>
    </row>
    <row r="13" spans="1:5" ht="12.75" customHeight="1">
      <c r="A13" s="5">
        <v>64</v>
      </c>
      <c r="B13" s="6">
        <v>0.0014571759259259156</v>
      </c>
      <c r="C13" s="6">
        <v>0.0015057870370370277</v>
      </c>
      <c r="D13" s="6">
        <v>0.0015706018518518439</v>
      </c>
      <c r="E13" s="6">
        <v>0.001627314814814808</v>
      </c>
    </row>
    <row r="14" spans="1:5" ht="12.75" customHeight="1">
      <c r="A14" s="5">
        <v>63</v>
      </c>
      <c r="B14" s="6">
        <v>0.0014652777777777676</v>
      </c>
      <c r="C14" s="6">
        <v>0.0015138888888888797</v>
      </c>
      <c r="D14" s="6">
        <v>0.0015787037037036959</v>
      </c>
      <c r="E14" s="6">
        <v>0.00163541666666666</v>
      </c>
    </row>
    <row r="15" spans="1:5" ht="12.75" customHeight="1">
      <c r="A15" s="5">
        <v>62</v>
      </c>
      <c r="B15" s="6">
        <v>0.0014733796296296196</v>
      </c>
      <c r="C15" s="6">
        <v>0.0015219907407407317</v>
      </c>
      <c r="D15" s="6">
        <v>0.001586805555555548</v>
      </c>
      <c r="E15" s="6">
        <v>0.001643518518518512</v>
      </c>
    </row>
    <row r="16" spans="1:5" ht="12.75" customHeight="1">
      <c r="A16" s="5">
        <v>61</v>
      </c>
      <c r="B16" s="6">
        <v>0.0014814814814814717</v>
      </c>
      <c r="C16" s="6">
        <v>0.0015300925925925838</v>
      </c>
      <c r="D16" s="6">
        <v>0.0015949074074074</v>
      </c>
      <c r="E16" s="6">
        <v>0.001651620370370364</v>
      </c>
    </row>
    <row r="17" spans="1:5" ht="12.75" customHeight="1">
      <c r="A17" s="5">
        <v>60</v>
      </c>
      <c r="B17" s="6">
        <v>0.0014895833333333237</v>
      </c>
      <c r="C17" s="6">
        <v>0.0015381944444444358</v>
      </c>
      <c r="D17" s="6">
        <v>0.001603009259259252</v>
      </c>
      <c r="E17" s="6">
        <v>0.001659722222222216</v>
      </c>
    </row>
    <row r="18" spans="1:5" ht="12.75" customHeight="1">
      <c r="A18" s="5">
        <v>59</v>
      </c>
      <c r="B18" s="6">
        <v>0.0014976851851851757</v>
      </c>
      <c r="C18" s="6">
        <v>0.0015462962962962878</v>
      </c>
      <c r="D18" s="6">
        <v>0.001611111111111104</v>
      </c>
      <c r="E18" s="6">
        <v>0.001667824074074068</v>
      </c>
    </row>
    <row r="19" spans="1:5" ht="12.75" customHeight="1">
      <c r="A19" s="5">
        <v>58</v>
      </c>
      <c r="B19" s="6">
        <v>0.0015057870370370277</v>
      </c>
      <c r="C19" s="6">
        <v>0.0015543981481481398</v>
      </c>
      <c r="D19" s="6">
        <v>0.001619212962962956</v>
      </c>
      <c r="E19" s="6">
        <v>0.0016759259259259201</v>
      </c>
    </row>
    <row r="20" spans="1:5" ht="12.75" customHeight="1">
      <c r="A20" s="5">
        <v>57</v>
      </c>
      <c r="B20" s="6">
        <v>0.0015138888888888797</v>
      </c>
      <c r="C20" s="6">
        <v>0.0015624999999999918</v>
      </c>
      <c r="D20" s="6">
        <v>0.001627314814814808</v>
      </c>
      <c r="E20" s="6">
        <v>0.0016840277777777721</v>
      </c>
    </row>
    <row r="21" spans="1:5" ht="12.75" customHeight="1">
      <c r="A21" s="5">
        <v>56</v>
      </c>
      <c r="B21" s="6">
        <v>0.0015219907407407317</v>
      </c>
      <c r="C21" s="6">
        <v>0.0015706018518518439</v>
      </c>
      <c r="D21" s="6">
        <v>0.00163541666666666</v>
      </c>
      <c r="E21" s="6">
        <v>0.0016921296296296242</v>
      </c>
    </row>
    <row r="22" spans="1:5" ht="12.75" customHeight="1">
      <c r="A22" s="5">
        <v>55</v>
      </c>
      <c r="B22" s="6">
        <v>0.0015300925925925838</v>
      </c>
      <c r="C22" s="6">
        <v>0.0015787037037036959</v>
      </c>
      <c r="D22" s="6">
        <v>0.001643518518518512</v>
      </c>
      <c r="E22" s="6">
        <v>0.0017002314814814762</v>
      </c>
    </row>
    <row r="23" spans="1:5" ht="12.75" customHeight="1">
      <c r="A23" s="5">
        <v>54</v>
      </c>
      <c r="B23" s="6">
        <v>0.0015381944444444358</v>
      </c>
      <c r="C23" s="6">
        <v>0.001586805555555548</v>
      </c>
      <c r="D23" s="6">
        <v>0.001651620370370364</v>
      </c>
      <c r="E23" s="6">
        <v>0.0017083333333333282</v>
      </c>
    </row>
    <row r="24" spans="1:5" ht="12.75" customHeight="1">
      <c r="A24" s="5">
        <v>53</v>
      </c>
      <c r="B24" s="6">
        <v>0.0015462962962962878</v>
      </c>
      <c r="C24" s="6">
        <v>0.0015949074074074</v>
      </c>
      <c r="D24" s="6">
        <v>0.001659722222222216</v>
      </c>
      <c r="E24" s="6">
        <v>0.0017164351851851802</v>
      </c>
    </row>
    <row r="25" spans="1:5" ht="12.75" customHeight="1">
      <c r="A25" s="5">
        <v>52</v>
      </c>
      <c r="B25" s="6">
        <v>0.0015543981481481398</v>
      </c>
      <c r="C25" s="6">
        <v>0.001603009259259252</v>
      </c>
      <c r="D25" s="6">
        <v>0.001667824074074068</v>
      </c>
      <c r="E25" s="6">
        <v>0.0017245370370370322</v>
      </c>
    </row>
    <row r="26" spans="1:5" ht="12.75" customHeight="1">
      <c r="A26" s="5">
        <v>51</v>
      </c>
      <c r="B26" s="6">
        <v>0.0015624999999999918</v>
      </c>
      <c r="C26" s="6">
        <v>0.001611111111111104</v>
      </c>
      <c r="D26" s="6">
        <v>0.0016759259259259201</v>
      </c>
      <c r="E26" s="6">
        <v>0.0017326388888888843</v>
      </c>
    </row>
    <row r="27" spans="1:5" ht="12.75" customHeight="1">
      <c r="A27" s="5">
        <v>50</v>
      </c>
      <c r="B27" s="6">
        <v>0.0015706018518518439</v>
      </c>
      <c r="C27" s="6">
        <v>0.001619212962962956</v>
      </c>
      <c r="D27" s="6">
        <v>0.0016840277777777721</v>
      </c>
      <c r="E27" s="6">
        <v>0.0017407407407407363</v>
      </c>
    </row>
    <row r="28" spans="1:5" ht="12.75" customHeight="1">
      <c r="A28" s="5">
        <v>49</v>
      </c>
      <c r="B28" s="6">
        <v>0.0015787037037036959</v>
      </c>
      <c r="C28" s="6">
        <v>0.001627314814814808</v>
      </c>
      <c r="D28" s="6">
        <v>0.0016921296296296242</v>
      </c>
      <c r="E28" s="6">
        <v>0.0017488425925925883</v>
      </c>
    </row>
    <row r="29" spans="1:5" ht="12.75" customHeight="1">
      <c r="A29" s="5">
        <v>48</v>
      </c>
      <c r="B29" s="6">
        <v>0.001586805555555548</v>
      </c>
      <c r="C29" s="6">
        <v>0.00163541666666666</v>
      </c>
      <c r="D29" s="6">
        <v>0.0017002314814814762</v>
      </c>
      <c r="E29" s="6">
        <v>0.0017569444444444403</v>
      </c>
    </row>
    <row r="30" spans="1:5" ht="12.75" customHeight="1">
      <c r="A30" s="5">
        <v>47</v>
      </c>
      <c r="B30" s="6">
        <v>0.0015949074074074</v>
      </c>
      <c r="C30" s="6">
        <v>0.001643518518518512</v>
      </c>
      <c r="D30" s="6">
        <v>0.0017083333333333282</v>
      </c>
      <c r="E30" s="6">
        <v>0.0017650462962962923</v>
      </c>
    </row>
    <row r="31" spans="1:5" ht="12.75" customHeight="1">
      <c r="A31" s="5">
        <v>46</v>
      </c>
      <c r="B31" s="6">
        <v>0.001603009259259252</v>
      </c>
      <c r="C31" s="6">
        <v>0.001651620370370364</v>
      </c>
      <c r="D31" s="6">
        <v>0.0017164351851851802</v>
      </c>
      <c r="E31" s="6">
        <v>0.0017731481481481444</v>
      </c>
    </row>
    <row r="32" spans="1:5" ht="12.75" customHeight="1">
      <c r="A32" s="5">
        <v>45</v>
      </c>
      <c r="B32" s="6">
        <v>0.001611111111111104</v>
      </c>
      <c r="C32" s="6">
        <v>0.001659722222222216</v>
      </c>
      <c r="D32" s="6">
        <v>0.0017245370370370322</v>
      </c>
      <c r="E32" s="6">
        <v>0.0017812499999999964</v>
      </c>
    </row>
    <row r="33" spans="1:5" ht="12.75" customHeight="1">
      <c r="A33" s="5">
        <v>44</v>
      </c>
      <c r="B33" s="6">
        <v>0.001619212962962956</v>
      </c>
      <c r="C33" s="6">
        <v>0.001667824074074068</v>
      </c>
      <c r="D33" s="6">
        <v>0.0017326388888888843</v>
      </c>
      <c r="E33" s="6">
        <v>0.0017893518518518484</v>
      </c>
    </row>
    <row r="34" spans="1:5" ht="12.75" customHeight="1">
      <c r="A34" s="5">
        <v>43</v>
      </c>
      <c r="B34" s="6">
        <v>0.001627314814814808</v>
      </c>
      <c r="C34" s="6">
        <v>0.0016759259259259201</v>
      </c>
      <c r="D34" s="6">
        <v>0.0017407407407407363</v>
      </c>
      <c r="E34" s="6">
        <v>0.0017974537037037004</v>
      </c>
    </row>
    <row r="35" spans="1:5" ht="12.75" customHeight="1">
      <c r="A35" s="5">
        <v>42</v>
      </c>
      <c r="B35" s="6">
        <v>0.00163541666666666</v>
      </c>
      <c r="C35" s="6">
        <v>0.0016840277777777721</v>
      </c>
      <c r="D35" s="6">
        <v>0.0017488425925925883</v>
      </c>
      <c r="E35" s="6">
        <v>0.0018055555555555524</v>
      </c>
    </row>
    <row r="36" spans="1:5" ht="12.75" customHeight="1">
      <c r="A36" s="5">
        <v>41</v>
      </c>
      <c r="B36" s="6">
        <v>0.001643518518518512</v>
      </c>
      <c r="C36" s="6">
        <v>0.0016921296296296242</v>
      </c>
      <c r="D36" s="6">
        <v>0.0017569444444444403</v>
      </c>
      <c r="E36" s="6">
        <v>0.0018136574074074045</v>
      </c>
    </row>
    <row r="37" spans="1:5" ht="12.75" customHeight="1">
      <c r="A37" s="5">
        <v>40</v>
      </c>
      <c r="B37" s="6">
        <v>0.001651620370370364</v>
      </c>
      <c r="C37" s="6">
        <v>0.0017002314814814762</v>
      </c>
      <c r="D37" s="6">
        <v>0.0017650462962962923</v>
      </c>
      <c r="E37" s="6">
        <v>0.0018217592592592565</v>
      </c>
    </row>
    <row r="38" spans="1:5" s="9" customFormat="1" ht="12.75" customHeight="1">
      <c r="A38" s="5">
        <v>39</v>
      </c>
      <c r="B38" s="6">
        <v>0.001659722222222216</v>
      </c>
      <c r="C38" s="6">
        <v>0.0017083333333333282</v>
      </c>
      <c r="D38" s="6">
        <v>0.0017731481481481444</v>
      </c>
      <c r="E38" s="6">
        <v>0.0018298611111111085</v>
      </c>
    </row>
    <row r="39" spans="1:5" ht="12.75" customHeight="1">
      <c r="A39" s="5">
        <v>38</v>
      </c>
      <c r="B39" s="6">
        <v>0.001667824074074068</v>
      </c>
      <c r="C39" s="6">
        <v>0.0017164351851851802</v>
      </c>
      <c r="D39" s="6">
        <v>0.0017812499999999964</v>
      </c>
      <c r="E39" s="6">
        <v>0.0018379629629629605</v>
      </c>
    </row>
    <row r="40" spans="1:5" ht="12.75" customHeight="1">
      <c r="A40" s="5">
        <v>37</v>
      </c>
      <c r="B40" s="6">
        <v>0.0016759259259259201</v>
      </c>
      <c r="C40" s="6">
        <v>0.0017245370370370322</v>
      </c>
      <c r="D40" s="6">
        <v>0.0017893518518518484</v>
      </c>
      <c r="E40" s="6">
        <v>0.0018460648148148125</v>
      </c>
    </row>
    <row r="41" spans="1:5" ht="12.75" customHeight="1">
      <c r="A41" s="5">
        <v>36</v>
      </c>
      <c r="B41" s="6">
        <v>0.0016840277777777721</v>
      </c>
      <c r="C41" s="6">
        <v>0.0017326388888888843</v>
      </c>
      <c r="D41" s="6">
        <v>0.0017974537037037004</v>
      </c>
      <c r="E41" s="6">
        <v>0.0018541666666666646</v>
      </c>
    </row>
    <row r="42" spans="1:5" ht="12.75" customHeight="1">
      <c r="A42" s="5">
        <v>35</v>
      </c>
      <c r="B42" s="6">
        <v>0.0016921296296296242</v>
      </c>
      <c r="C42" s="6">
        <v>0.0017407407407407363</v>
      </c>
      <c r="D42" s="6">
        <v>0.0018055555555555524</v>
      </c>
      <c r="E42" s="6">
        <v>0.0018622685185185166</v>
      </c>
    </row>
    <row r="43" spans="1:5" ht="12.75" customHeight="1">
      <c r="A43" s="5">
        <v>34</v>
      </c>
      <c r="B43" s="6">
        <v>0.0017002314814814762</v>
      </c>
      <c r="C43" s="6">
        <v>0.0017488425925925883</v>
      </c>
      <c r="D43" s="6">
        <v>0.0018136574074074045</v>
      </c>
      <c r="E43" s="6">
        <v>0.0018703703703703686</v>
      </c>
    </row>
    <row r="44" spans="1:5" ht="12.75" customHeight="1">
      <c r="A44" s="5">
        <v>33</v>
      </c>
      <c r="B44" s="6">
        <v>0.0017083333333333282</v>
      </c>
      <c r="C44" s="6">
        <v>0.0017569444444444403</v>
      </c>
      <c r="D44" s="6">
        <v>0.0018217592592592565</v>
      </c>
      <c r="E44" s="6">
        <v>0.0018784722222222206</v>
      </c>
    </row>
    <row r="45" spans="1:5" ht="12.75" customHeight="1">
      <c r="A45" s="5">
        <v>32</v>
      </c>
      <c r="B45" s="6">
        <v>0.0017164351851851802</v>
      </c>
      <c r="C45" s="6">
        <v>0.0017650462962962923</v>
      </c>
      <c r="D45" s="6">
        <v>0.0018298611111111085</v>
      </c>
      <c r="E45" s="6">
        <v>0.0018865740740740726</v>
      </c>
    </row>
    <row r="46" spans="1:5" ht="12.75" customHeight="1">
      <c r="A46" s="5">
        <v>31</v>
      </c>
      <c r="B46" s="6">
        <v>0.0017245370370370322</v>
      </c>
      <c r="C46" s="6">
        <v>0.0017731481481481444</v>
      </c>
      <c r="D46" s="6">
        <v>0.0018379629629629605</v>
      </c>
      <c r="E46" s="6">
        <v>0.0018946759259259247</v>
      </c>
    </row>
    <row r="47" spans="1:5" ht="12.75" customHeight="1">
      <c r="A47" s="5">
        <v>30</v>
      </c>
      <c r="B47" s="6">
        <v>0.0017326388888888843</v>
      </c>
      <c r="C47" s="6">
        <v>0.0017812499999999964</v>
      </c>
      <c r="D47" s="6">
        <v>0.0018460648148148125</v>
      </c>
      <c r="E47" s="6">
        <v>0.0019027777777777767</v>
      </c>
    </row>
    <row r="48" spans="1:5" ht="12.75" customHeight="1">
      <c r="A48" s="5">
        <v>29</v>
      </c>
      <c r="B48" s="6">
        <v>0.0017407407407407363</v>
      </c>
      <c r="C48" s="6">
        <v>0.0017893518518518484</v>
      </c>
      <c r="D48" s="6">
        <v>0.0018541666666666646</v>
      </c>
      <c r="E48" s="6">
        <v>0.0019108796296296287</v>
      </c>
    </row>
    <row r="49" spans="1:5" ht="12.75" customHeight="1">
      <c r="A49" s="5">
        <v>28</v>
      </c>
      <c r="B49" s="6">
        <v>0.0017488425925925883</v>
      </c>
      <c r="C49" s="6">
        <v>0.0017974537037037004</v>
      </c>
      <c r="D49" s="6">
        <v>0.0018622685185185166</v>
      </c>
      <c r="E49" s="6">
        <v>0.0019189814814814807</v>
      </c>
    </row>
    <row r="50" spans="1:5" ht="12.75" customHeight="1">
      <c r="A50" s="5">
        <v>27</v>
      </c>
      <c r="B50" s="6">
        <v>0.0017569444444444403</v>
      </c>
      <c r="C50" s="6">
        <v>0.0018055555555555524</v>
      </c>
      <c r="D50" s="6">
        <v>0.0018703703703703686</v>
      </c>
      <c r="E50" s="6">
        <v>0.0019270833333333327</v>
      </c>
    </row>
    <row r="51" spans="1:5" ht="12.75" customHeight="1">
      <c r="A51" s="5">
        <v>26</v>
      </c>
      <c r="B51" s="6">
        <v>0.0017650462962962923</v>
      </c>
      <c r="C51" s="6">
        <v>0.0018136574074074045</v>
      </c>
      <c r="D51" s="6">
        <v>0.0018784722222222206</v>
      </c>
      <c r="E51" s="6">
        <v>0.0019351851851851848</v>
      </c>
    </row>
    <row r="52" spans="1:5" ht="12.75" customHeight="1">
      <c r="A52" s="5">
        <v>25</v>
      </c>
      <c r="B52" s="6">
        <v>0.0017731481481481444</v>
      </c>
      <c r="C52" s="6">
        <v>0.0018217592592592565</v>
      </c>
      <c r="D52" s="6">
        <v>0.0018865740740740726</v>
      </c>
      <c r="E52" s="6">
        <v>0.0019432870370370368</v>
      </c>
    </row>
    <row r="53" spans="1:5" ht="12.75" customHeight="1">
      <c r="A53" s="5">
        <v>24</v>
      </c>
      <c r="B53" s="6">
        <v>0.0017812499999999964</v>
      </c>
      <c r="C53" s="6">
        <v>0.0018298611111111085</v>
      </c>
      <c r="D53" s="6">
        <v>0.0018946759259259247</v>
      </c>
      <c r="E53" s="6">
        <v>0.0019513888888888888</v>
      </c>
    </row>
    <row r="54" spans="1:5" ht="12.75" customHeight="1">
      <c r="A54" s="5">
        <v>23</v>
      </c>
      <c r="B54" s="6">
        <v>0.0017893518518518484</v>
      </c>
      <c r="C54" s="6">
        <v>0.0018379629629629605</v>
      </c>
      <c r="D54" s="6">
        <v>0.0019027777777777767</v>
      </c>
      <c r="E54" s="6">
        <v>0.001959490740740741</v>
      </c>
    </row>
    <row r="55" spans="1:5" ht="12.75" customHeight="1">
      <c r="A55" s="5">
        <v>22</v>
      </c>
      <c r="B55" s="6">
        <v>0.0017974537037037004</v>
      </c>
      <c r="C55" s="6">
        <v>0.0018460648148148125</v>
      </c>
      <c r="D55" s="6">
        <v>0.0019108796296296287</v>
      </c>
      <c r="E55" s="6">
        <v>0.001967592592592593</v>
      </c>
    </row>
    <row r="56" spans="1:5" ht="12.75" customHeight="1">
      <c r="A56" s="5">
        <v>21</v>
      </c>
      <c r="B56" s="6">
        <v>0.0018055555555555524</v>
      </c>
      <c r="C56" s="6">
        <v>0.0018541666666666646</v>
      </c>
      <c r="D56" s="6">
        <v>0.0019189814814814807</v>
      </c>
      <c r="E56" s="6">
        <v>0.001975694444444445</v>
      </c>
    </row>
    <row r="57" spans="1:5" ht="12.75" customHeight="1">
      <c r="A57" s="5">
        <v>20</v>
      </c>
      <c r="B57" s="6">
        <v>0.0018136574074074045</v>
      </c>
      <c r="C57" s="6">
        <v>0.0018622685185185166</v>
      </c>
      <c r="D57" s="6">
        <v>0.0019270833333333327</v>
      </c>
      <c r="E57" s="6">
        <v>0.001983796296296297</v>
      </c>
    </row>
    <row r="58" spans="1:5" ht="12.75" customHeight="1">
      <c r="A58" s="5">
        <v>19</v>
      </c>
      <c r="B58" s="6">
        <v>0.0018217592592592565</v>
      </c>
      <c r="C58" s="6">
        <v>0.0018703703703703686</v>
      </c>
      <c r="D58" s="6">
        <v>0.0019351851851851848</v>
      </c>
      <c r="E58" s="6">
        <v>0.001991898148148149</v>
      </c>
    </row>
    <row r="59" spans="1:5" ht="12.75" customHeight="1">
      <c r="A59" s="5">
        <v>18</v>
      </c>
      <c r="B59" s="6">
        <v>0.0018298611111111085</v>
      </c>
      <c r="C59" s="6">
        <v>0.0018784722222222206</v>
      </c>
      <c r="D59" s="6">
        <v>0.0019432870370370368</v>
      </c>
      <c r="E59" s="6">
        <v>0.002000000000000001</v>
      </c>
    </row>
    <row r="60" spans="1:5" ht="12.75" customHeight="1">
      <c r="A60" s="5">
        <v>17</v>
      </c>
      <c r="B60" s="6">
        <v>0.0018379629629629605</v>
      </c>
      <c r="C60" s="6">
        <v>0.0018865740740740726</v>
      </c>
      <c r="D60" s="6">
        <v>0.0019513888888888888</v>
      </c>
      <c r="E60" s="6">
        <v>0.002008101851851853</v>
      </c>
    </row>
    <row r="61" spans="1:5" ht="12.75" customHeight="1">
      <c r="A61" s="5">
        <v>16</v>
      </c>
      <c r="B61" s="6">
        <v>0.0018460648148148125</v>
      </c>
      <c r="C61" s="6">
        <v>0.0018946759259259247</v>
      </c>
      <c r="D61" s="6">
        <v>0.001959490740740741</v>
      </c>
      <c r="E61" s="6">
        <v>0.002016203703703705</v>
      </c>
    </row>
    <row r="62" spans="1:5" ht="12.75" customHeight="1">
      <c r="A62" s="5">
        <v>15</v>
      </c>
      <c r="B62" s="6">
        <v>0.0018541666666666646</v>
      </c>
      <c r="C62" s="6">
        <v>0.0019027777777777767</v>
      </c>
      <c r="D62" s="6">
        <v>0.001967592592592593</v>
      </c>
      <c r="E62" s="6">
        <v>0.002024305555555557</v>
      </c>
    </row>
    <row r="63" spans="1:5" ht="12.75" customHeight="1">
      <c r="A63" s="5">
        <v>14</v>
      </c>
      <c r="B63" s="6">
        <v>0.0018622685185185166</v>
      </c>
      <c r="C63" s="6">
        <v>0.0019108796296296287</v>
      </c>
      <c r="D63" s="6">
        <v>0.001975694444444445</v>
      </c>
      <c r="E63" s="6">
        <v>0.002032407407407409</v>
      </c>
    </row>
    <row r="64" spans="1:5" ht="12.75" customHeight="1">
      <c r="A64" s="5">
        <v>13</v>
      </c>
      <c r="B64" s="6">
        <v>0.0018703703703703686</v>
      </c>
      <c r="C64" s="6">
        <v>0.0019189814814814807</v>
      </c>
      <c r="D64" s="6">
        <v>0.001983796296296297</v>
      </c>
      <c r="E64" s="6">
        <v>0.002040509259259261</v>
      </c>
    </row>
    <row r="65" spans="1:5" ht="12.75" customHeight="1">
      <c r="A65" s="5">
        <v>12</v>
      </c>
      <c r="B65" s="6">
        <v>0.0018784722222222206</v>
      </c>
      <c r="C65" s="6">
        <v>0.0019270833333333327</v>
      </c>
      <c r="D65" s="6">
        <v>0.001991898148148149</v>
      </c>
      <c r="E65" s="6">
        <v>0.002048611111111113</v>
      </c>
    </row>
    <row r="66" spans="1:5" ht="12.75" customHeight="1">
      <c r="A66" s="5">
        <v>11</v>
      </c>
      <c r="B66" s="6">
        <v>0.0018865740740740726</v>
      </c>
      <c r="C66" s="6">
        <v>0.0019351851851851848</v>
      </c>
      <c r="D66" s="6">
        <v>0.002000000000000001</v>
      </c>
      <c r="E66" s="6">
        <v>0.002056712962962965</v>
      </c>
    </row>
    <row r="67" spans="1:5" ht="12.75" customHeight="1">
      <c r="A67" s="5">
        <v>10</v>
      </c>
      <c r="B67" s="6">
        <v>0.0018946759259259247</v>
      </c>
      <c r="C67" s="6">
        <v>0.0019432870370370368</v>
      </c>
      <c r="D67" s="6">
        <v>0.002008101851851853</v>
      </c>
      <c r="E67" s="6">
        <v>0.002064814814814817</v>
      </c>
    </row>
    <row r="68" spans="1:5" ht="12.75" customHeight="1">
      <c r="A68" s="5">
        <v>9</v>
      </c>
      <c r="B68" s="6">
        <v>0.0019027777777777767</v>
      </c>
      <c r="C68" s="6">
        <v>0.0019513888888888888</v>
      </c>
      <c r="D68" s="6">
        <v>0.002016203703703705</v>
      </c>
      <c r="E68" s="6">
        <v>0.002072916666666669</v>
      </c>
    </row>
    <row r="69" spans="1:5" ht="12.75" customHeight="1">
      <c r="A69" s="5">
        <v>8</v>
      </c>
      <c r="B69" s="6">
        <v>0.0019108796296296287</v>
      </c>
      <c r="C69" s="6">
        <v>0.001959490740740741</v>
      </c>
      <c r="D69" s="6">
        <v>0.002024305555555557</v>
      </c>
      <c r="E69" s="6">
        <v>0.002081018518518521</v>
      </c>
    </row>
    <row r="70" spans="1:5" ht="12.75" customHeight="1">
      <c r="A70" s="5">
        <v>7</v>
      </c>
      <c r="B70" s="6">
        <v>0.0019189814814814807</v>
      </c>
      <c r="C70" s="6">
        <v>0.001967592592592593</v>
      </c>
      <c r="D70" s="6">
        <v>0.002032407407407409</v>
      </c>
      <c r="E70" s="6">
        <v>0.002089120370370373</v>
      </c>
    </row>
    <row r="71" spans="1:5" ht="12.75" customHeight="1">
      <c r="A71" s="5">
        <v>6</v>
      </c>
      <c r="B71" s="6">
        <v>0.0019270833333333327</v>
      </c>
      <c r="C71" s="6">
        <v>0.001975694444444445</v>
      </c>
      <c r="D71" s="6">
        <v>0.002040509259259261</v>
      </c>
      <c r="E71" s="6">
        <v>0.002097222222222225</v>
      </c>
    </row>
    <row r="72" spans="1:5" ht="12.75" customHeight="1">
      <c r="A72" s="5">
        <v>5</v>
      </c>
      <c r="B72" s="6">
        <v>0.0019351851851851848</v>
      </c>
      <c r="C72" s="6">
        <v>0.001983796296296297</v>
      </c>
      <c r="D72" s="6">
        <v>0.002048611111111113</v>
      </c>
      <c r="E72" s="6">
        <v>0.002105324074074077</v>
      </c>
    </row>
    <row r="73" spans="1:5" ht="12.75" customHeight="1">
      <c r="A73" s="5">
        <v>4</v>
      </c>
      <c r="B73" s="6">
        <v>0.0019432870370370368</v>
      </c>
      <c r="C73" s="6">
        <v>0.001991898148148149</v>
      </c>
      <c r="D73" s="6">
        <v>0.002056712962962965</v>
      </c>
      <c r="E73" s="6">
        <v>0.002113425925925929</v>
      </c>
    </row>
    <row r="74" spans="1:5" ht="12.75" customHeight="1">
      <c r="A74" s="5">
        <v>3</v>
      </c>
      <c r="B74" s="6">
        <v>0.0019513888888888888</v>
      </c>
      <c r="C74" s="6">
        <v>0.002000000000000001</v>
      </c>
      <c r="D74" s="6">
        <v>0.002064814814814817</v>
      </c>
      <c r="E74" s="6">
        <v>0.002121527777777781</v>
      </c>
    </row>
    <row r="75" spans="1:5" ht="12.75" customHeight="1">
      <c r="A75" s="5">
        <v>2</v>
      </c>
      <c r="B75" s="6">
        <v>0.001959490740740741</v>
      </c>
      <c r="C75" s="6">
        <v>0.002008101851851853</v>
      </c>
      <c r="D75" s="6">
        <v>0.002072916666666669</v>
      </c>
      <c r="E75" s="6">
        <v>0.0021296296296296332</v>
      </c>
    </row>
    <row r="76" spans="1:5" ht="12.75" customHeight="1">
      <c r="A76" s="5">
        <v>1</v>
      </c>
      <c r="B76" s="6">
        <v>0.001967592592592593</v>
      </c>
      <c r="C76" s="6">
        <v>0.002016203703703705</v>
      </c>
      <c r="D76" s="6">
        <v>0.002081018518518521</v>
      </c>
      <c r="E76" s="6">
        <v>0.0021377314814814852</v>
      </c>
    </row>
    <row r="77" ht="12.75" customHeight="1">
      <c r="B77" s="15"/>
    </row>
    <row r="78" ht="12.75" customHeight="1">
      <c r="B78" s="15"/>
    </row>
    <row r="79" ht="12.75" customHeight="1">
      <c r="B79" s="15"/>
    </row>
    <row r="80" ht="12.75" customHeight="1">
      <c r="B80" s="15"/>
    </row>
    <row r="81" ht="12.75" customHeight="1">
      <c r="B81" s="15"/>
    </row>
    <row r="82" ht="12.75" customHeight="1">
      <c r="B82" s="15"/>
    </row>
    <row r="83" ht="12.75" customHeight="1">
      <c r="B83" s="15"/>
    </row>
    <row r="84" ht="12.75" customHeight="1">
      <c r="B84" s="15"/>
    </row>
    <row r="85" ht="12.75" customHeight="1">
      <c r="B85" s="15"/>
    </row>
    <row r="86" ht="12.75" customHeight="1">
      <c r="B86" s="15"/>
    </row>
    <row r="87" ht="12.75" customHeight="1">
      <c r="B87" s="15"/>
    </row>
    <row r="88" ht="12.75" customHeight="1">
      <c r="B88" s="15"/>
    </row>
    <row r="89" ht="12.75" customHeight="1">
      <c r="B89" s="15"/>
    </row>
    <row r="90" ht="12.75" customHeight="1">
      <c r="B90" s="15"/>
    </row>
    <row r="91" ht="12.75" customHeight="1">
      <c r="B91" s="15"/>
    </row>
    <row r="92" ht="12.75" customHeight="1">
      <c r="B92" s="15"/>
    </row>
    <row r="93" ht="12.75" customHeight="1">
      <c r="B93" s="15"/>
    </row>
    <row r="94" ht="12.75" customHeight="1">
      <c r="B94" s="15"/>
    </row>
    <row r="95" ht="12.75" customHeight="1">
      <c r="B95" s="15"/>
    </row>
    <row r="96" ht="12.75" customHeight="1">
      <c r="B96" s="15"/>
    </row>
    <row r="97" ht="12.75" customHeight="1"/>
    <row r="98" ht="12.75" customHeight="1"/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SCM&amp;C&amp;"Arial,tučné"&amp;12Běh 800m dívky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8" customFormat="1" ht="12.75" customHeight="1" thickBot="1">
      <c r="A1" s="7" t="s">
        <v>0</v>
      </c>
      <c r="B1" s="3">
        <v>2006</v>
      </c>
      <c r="C1" s="3">
        <v>2007</v>
      </c>
      <c r="D1" s="3">
        <v>2008</v>
      </c>
      <c r="E1" s="3">
        <v>2009</v>
      </c>
    </row>
    <row r="2" spans="1:5" ht="12.75" customHeight="1">
      <c r="A2" s="5">
        <v>90</v>
      </c>
      <c r="B2" s="6">
        <v>0.0007328371527777731</v>
      </c>
      <c r="C2" s="6">
        <v>0.000771796874999996</v>
      </c>
      <c r="D2" s="6">
        <v>0.0008118159722222191</v>
      </c>
      <c r="E2" s="6">
        <v>0.0008478331597222199</v>
      </c>
    </row>
    <row r="3" spans="1:5" ht="12.75" customHeight="1">
      <c r="A3" s="5">
        <v>89</v>
      </c>
      <c r="B3" s="6">
        <v>0.0007397815972222175</v>
      </c>
      <c r="C3" s="6">
        <v>0.0007757987847222184</v>
      </c>
      <c r="D3" s="6">
        <v>0.0008158178819444413</v>
      </c>
      <c r="E3" s="6">
        <v>0.0008518350694444422</v>
      </c>
    </row>
    <row r="4" spans="1:5" ht="12.75" customHeight="1">
      <c r="A4" s="5">
        <v>88</v>
      </c>
      <c r="B4" s="6">
        <v>0.0007437835069444399</v>
      </c>
      <c r="C4" s="6">
        <v>0.0007798006944444407</v>
      </c>
      <c r="D4" s="6">
        <v>0.0008198197916666637</v>
      </c>
      <c r="E4" s="6">
        <v>0.0008558369791666645</v>
      </c>
    </row>
    <row r="5" spans="1:5" ht="12.75" customHeight="1">
      <c r="A5" s="5">
        <v>87</v>
      </c>
      <c r="B5" s="6">
        <v>0.000747785416666662</v>
      </c>
      <c r="C5" s="6">
        <v>0.0007838026041666629</v>
      </c>
      <c r="D5" s="6">
        <v>0.0008238217013888861</v>
      </c>
      <c r="E5" s="6">
        <v>0.0008598388888888867</v>
      </c>
    </row>
    <row r="6" spans="1:5" ht="12.75" customHeight="1">
      <c r="A6" s="5">
        <v>86</v>
      </c>
      <c r="B6" s="6">
        <v>0.0007517873263888844</v>
      </c>
      <c r="C6" s="6">
        <v>0.0007878045138888852</v>
      </c>
      <c r="D6" s="6">
        <v>0.0008278236111111083</v>
      </c>
      <c r="E6" s="6">
        <v>0.000863840798611109</v>
      </c>
    </row>
    <row r="7" spans="1:5" ht="12.75" customHeight="1">
      <c r="A7" s="5">
        <v>85</v>
      </c>
      <c r="B7" s="6">
        <v>0.0007557892361111068</v>
      </c>
      <c r="C7" s="6">
        <v>0.0007918064236111076</v>
      </c>
      <c r="D7" s="6">
        <v>0.0008318255208333307</v>
      </c>
      <c r="E7" s="6">
        <v>0.0008678427083333314</v>
      </c>
    </row>
    <row r="8" spans="1:5" ht="12.75" customHeight="1">
      <c r="A8" s="5">
        <v>84</v>
      </c>
      <c r="B8" s="6">
        <v>0.000759791145833329</v>
      </c>
      <c r="C8" s="6">
        <v>0.0007958083333333299</v>
      </c>
      <c r="D8" s="6">
        <v>0.0008358274305555529</v>
      </c>
      <c r="E8" s="6">
        <v>0.0008718446180555537</v>
      </c>
    </row>
    <row r="9" spans="1:5" ht="12.75" customHeight="1">
      <c r="A9" s="5">
        <v>83</v>
      </c>
      <c r="B9" s="6">
        <v>0.0007637930555555514</v>
      </c>
      <c r="C9" s="6">
        <v>0.0007998102430555522</v>
      </c>
      <c r="D9" s="6">
        <v>0.0008398293402777752</v>
      </c>
      <c r="E9" s="6">
        <v>0.000875846527777776</v>
      </c>
    </row>
    <row r="10" spans="1:5" ht="12.75" customHeight="1">
      <c r="A10" s="5">
        <v>82</v>
      </c>
      <c r="B10" s="6">
        <v>0.0007677949652777738</v>
      </c>
      <c r="C10" s="6">
        <v>0.0008038121527777746</v>
      </c>
      <c r="D10" s="6">
        <v>0.0008438312499999976</v>
      </c>
      <c r="E10" s="6">
        <v>0.0008798484374999984</v>
      </c>
    </row>
    <row r="11" spans="1:5" ht="12.75" customHeight="1">
      <c r="A11" s="5">
        <v>81</v>
      </c>
      <c r="B11" s="6">
        <v>0.000771796874999996</v>
      </c>
      <c r="C11" s="6">
        <v>0.0008078140624999968</v>
      </c>
      <c r="D11" s="6">
        <v>0.0008478331597222199</v>
      </c>
      <c r="E11" s="6">
        <v>0.0008838503472222205</v>
      </c>
    </row>
    <row r="12" spans="1:5" ht="12.75" customHeight="1">
      <c r="A12" s="5">
        <v>80</v>
      </c>
      <c r="B12" s="6">
        <v>0.0007757987847222184</v>
      </c>
      <c r="C12" s="6">
        <v>0.0008118159722222191</v>
      </c>
      <c r="D12" s="6">
        <v>0.0008518350694444422</v>
      </c>
      <c r="E12" s="6">
        <v>0.0008878522569444429</v>
      </c>
    </row>
    <row r="13" spans="1:5" ht="12.75" customHeight="1">
      <c r="A13" s="5">
        <v>79</v>
      </c>
      <c r="B13" s="6">
        <v>0.0007798006944444407</v>
      </c>
      <c r="C13" s="6">
        <v>0.0008158178819444413</v>
      </c>
      <c r="D13" s="6">
        <v>0.0008558369791666645</v>
      </c>
      <c r="E13" s="6">
        <v>0.0008918541666666653</v>
      </c>
    </row>
    <row r="14" spans="1:5" ht="12.75" customHeight="1">
      <c r="A14" s="5">
        <v>78</v>
      </c>
      <c r="B14" s="6">
        <v>0.0007838026041666629</v>
      </c>
      <c r="C14" s="6">
        <v>0.0008198197916666637</v>
      </c>
      <c r="D14" s="6">
        <v>0.0008598388888888867</v>
      </c>
      <c r="E14" s="6">
        <v>0.0008958560763888875</v>
      </c>
    </row>
    <row r="15" spans="1:5" ht="12.75" customHeight="1">
      <c r="A15" s="5">
        <v>77</v>
      </c>
      <c r="B15" s="6">
        <v>0.0007878045138888852</v>
      </c>
      <c r="C15" s="6">
        <v>0.0008238217013888861</v>
      </c>
      <c r="D15" s="6">
        <v>0.000863840798611109</v>
      </c>
      <c r="E15" s="6">
        <v>0.0008998579861111099</v>
      </c>
    </row>
    <row r="16" spans="1:5" ht="12.75" customHeight="1">
      <c r="A16" s="5">
        <v>76</v>
      </c>
      <c r="B16" s="6">
        <v>0.0007918064236111076</v>
      </c>
      <c r="C16" s="6">
        <v>0.0008278236111111083</v>
      </c>
      <c r="D16" s="6">
        <v>0.0008678427083333314</v>
      </c>
      <c r="E16" s="6">
        <v>0.0009038598958333321</v>
      </c>
    </row>
    <row r="17" spans="1:5" ht="12.75" customHeight="1">
      <c r="A17" s="5">
        <v>75</v>
      </c>
      <c r="B17" s="6">
        <v>0.0007958083333333299</v>
      </c>
      <c r="C17" s="6">
        <v>0.0008318255208333307</v>
      </c>
      <c r="D17" s="6">
        <v>0.0008718446180555537</v>
      </c>
      <c r="E17" s="6">
        <v>0.0009078618055555545</v>
      </c>
    </row>
    <row r="18" spans="1:5" ht="12.75" customHeight="1">
      <c r="A18" s="5">
        <v>74</v>
      </c>
      <c r="B18" s="6">
        <v>0.0007998102430555522</v>
      </c>
      <c r="C18" s="6">
        <v>0.0008358274305555529</v>
      </c>
      <c r="D18" s="6">
        <v>0.000875846527777776</v>
      </c>
      <c r="E18" s="6">
        <v>0.0009118637152777767</v>
      </c>
    </row>
    <row r="19" spans="1:5" ht="12.75" customHeight="1">
      <c r="A19" s="5">
        <v>73</v>
      </c>
      <c r="B19" s="6">
        <v>0.0008038121527777746</v>
      </c>
      <c r="C19" s="6">
        <v>0.0008398293402777752</v>
      </c>
      <c r="D19" s="6">
        <v>0.0008798484374999984</v>
      </c>
      <c r="E19" s="6">
        <v>0.000915865624999999</v>
      </c>
    </row>
    <row r="20" spans="1:5" ht="12.75" customHeight="1">
      <c r="A20" s="5">
        <v>72</v>
      </c>
      <c r="B20" s="6">
        <v>0.0008078140624999968</v>
      </c>
      <c r="C20" s="6">
        <v>0.0008438312499999976</v>
      </c>
      <c r="D20" s="6">
        <v>0.0008838503472222205</v>
      </c>
      <c r="E20" s="6">
        <v>0.0009198675347222214</v>
      </c>
    </row>
    <row r="21" spans="1:5" ht="12.75" customHeight="1">
      <c r="A21" s="5">
        <v>71</v>
      </c>
      <c r="B21" s="6">
        <v>0.0008118159722222191</v>
      </c>
      <c r="C21" s="6">
        <v>0.0008478331597222199</v>
      </c>
      <c r="D21" s="6">
        <v>0.0008878522569444429</v>
      </c>
      <c r="E21" s="6">
        <v>0.0009238694444444437</v>
      </c>
    </row>
    <row r="22" spans="1:5" ht="12.75" customHeight="1">
      <c r="A22" s="5">
        <v>70</v>
      </c>
      <c r="B22" s="6">
        <v>0.0008158178819444413</v>
      </c>
      <c r="C22" s="6">
        <v>0.0008518350694444422</v>
      </c>
      <c r="D22" s="6">
        <v>0.0008918541666666653</v>
      </c>
      <c r="E22" s="6">
        <v>0.000927871354166666</v>
      </c>
    </row>
    <row r="23" spans="1:5" ht="12.75" customHeight="1">
      <c r="A23" s="5">
        <v>69</v>
      </c>
      <c r="B23" s="6">
        <v>0.0008198197916666637</v>
      </c>
      <c r="C23" s="6">
        <v>0.0008558369791666645</v>
      </c>
      <c r="D23" s="6">
        <v>0.0008958560763888875</v>
      </c>
      <c r="E23" s="6">
        <v>0.0009318732638888883</v>
      </c>
    </row>
    <row r="24" spans="1:5" ht="12.75" customHeight="1">
      <c r="A24" s="5">
        <v>68</v>
      </c>
      <c r="B24" s="6">
        <v>0.0008238217013888861</v>
      </c>
      <c r="C24" s="6">
        <v>0.0008598388888888867</v>
      </c>
      <c r="D24" s="6">
        <v>0.0008998579861111099</v>
      </c>
      <c r="E24" s="6">
        <v>0.0009358751736111105</v>
      </c>
    </row>
    <row r="25" spans="1:5" ht="12.75" customHeight="1">
      <c r="A25" s="5">
        <v>67</v>
      </c>
      <c r="B25" s="6">
        <v>0.0008278236111111083</v>
      </c>
      <c r="C25" s="6">
        <v>0.000863840798611109</v>
      </c>
      <c r="D25" s="6">
        <v>0.0009038598958333321</v>
      </c>
      <c r="E25" s="6">
        <v>0.0009398770833333328</v>
      </c>
    </row>
    <row r="26" spans="1:5" s="9" customFormat="1" ht="12.75" customHeight="1">
      <c r="A26" s="5">
        <v>66</v>
      </c>
      <c r="B26" s="6">
        <v>0.0008318255208333307</v>
      </c>
      <c r="C26" s="6">
        <v>0.0008678427083333314</v>
      </c>
      <c r="D26" s="6">
        <v>0.0009078618055555545</v>
      </c>
      <c r="E26" s="6">
        <v>0.0009438789930555552</v>
      </c>
    </row>
    <row r="27" spans="1:5" ht="12.75" customHeight="1">
      <c r="A27" s="5">
        <v>65</v>
      </c>
      <c r="B27" s="6">
        <v>0.0008358274305555529</v>
      </c>
      <c r="C27" s="6">
        <v>0.0008718446180555537</v>
      </c>
      <c r="D27" s="6">
        <v>0.0009118637152777767</v>
      </c>
      <c r="E27" s="6">
        <v>0.0009478809027777775</v>
      </c>
    </row>
    <row r="28" spans="1:5" ht="12.75" customHeight="1">
      <c r="A28" s="5">
        <v>64</v>
      </c>
      <c r="B28" s="6">
        <v>0.0008398293402777752</v>
      </c>
      <c r="C28" s="6">
        <v>0.000875846527777776</v>
      </c>
      <c r="D28" s="6">
        <v>0.000915865624999999</v>
      </c>
      <c r="E28" s="6">
        <v>0.0009518828124999998</v>
      </c>
    </row>
    <row r="29" spans="1:5" ht="12.75" customHeight="1">
      <c r="A29" s="5">
        <v>63</v>
      </c>
      <c r="B29" s="6">
        <v>0.0008438312499999976</v>
      </c>
      <c r="C29" s="6">
        <v>0.0008798484374999984</v>
      </c>
      <c r="D29" s="6">
        <v>0.0009198675347222214</v>
      </c>
      <c r="E29" s="6">
        <v>0.0009558847222222222</v>
      </c>
    </row>
    <row r="30" spans="1:5" ht="12.75" customHeight="1">
      <c r="A30" s="5">
        <v>62</v>
      </c>
      <c r="B30" s="6">
        <v>0.0008478331597222199</v>
      </c>
      <c r="C30" s="6">
        <v>0.0008838503472222205</v>
      </c>
      <c r="D30" s="6">
        <v>0.0009238694444444437</v>
      </c>
      <c r="E30" s="6">
        <v>0.0009598866319444443</v>
      </c>
    </row>
    <row r="31" spans="1:5" ht="12.75" customHeight="1">
      <c r="A31" s="5">
        <v>61</v>
      </c>
      <c r="B31" s="6">
        <v>0.0008518350694444422</v>
      </c>
      <c r="C31" s="6">
        <v>0.0008878522569444429</v>
      </c>
      <c r="D31" s="6">
        <v>0.000927871354166666</v>
      </c>
      <c r="E31" s="6">
        <v>0.0009638885416666667</v>
      </c>
    </row>
    <row r="32" spans="1:5" ht="12.75" customHeight="1">
      <c r="A32" s="5">
        <v>60</v>
      </c>
      <c r="B32" s="6">
        <v>0.0008558369791666645</v>
      </c>
      <c r="C32" s="6">
        <v>0.0008918541666666653</v>
      </c>
      <c r="D32" s="6">
        <v>0.0009318732638888883</v>
      </c>
      <c r="E32" s="6">
        <v>0.000967890451388889</v>
      </c>
    </row>
    <row r="33" spans="1:5" ht="12.75" customHeight="1">
      <c r="A33" s="5">
        <v>59</v>
      </c>
      <c r="B33" s="6">
        <v>0.0008598388888888867</v>
      </c>
      <c r="C33" s="6">
        <v>0.0008958560763888875</v>
      </c>
      <c r="D33" s="6">
        <v>0.0009358751736111105</v>
      </c>
      <c r="E33" s="6">
        <v>0.0009718923611111113</v>
      </c>
    </row>
    <row r="34" spans="1:5" ht="12.75" customHeight="1">
      <c r="A34" s="5">
        <v>58</v>
      </c>
      <c r="B34" s="6">
        <v>0.000863840798611109</v>
      </c>
      <c r="C34" s="6">
        <v>0.0008998579861111099</v>
      </c>
      <c r="D34" s="6">
        <v>0.0009398770833333328</v>
      </c>
      <c r="E34" s="6">
        <v>0.0009758942708333337</v>
      </c>
    </row>
    <row r="35" spans="1:5" ht="12.75" customHeight="1">
      <c r="A35" s="5">
        <v>57</v>
      </c>
      <c r="B35" s="6">
        <v>0.0008678427083333314</v>
      </c>
      <c r="C35" s="6">
        <v>0.0009038598958333321</v>
      </c>
      <c r="D35" s="6">
        <v>0.0009438789930555552</v>
      </c>
      <c r="E35" s="6">
        <v>0.000979896180555556</v>
      </c>
    </row>
    <row r="36" spans="1:5" ht="12.75" customHeight="1">
      <c r="A36" s="5">
        <v>56</v>
      </c>
      <c r="B36" s="6">
        <v>0.0008718446180555537</v>
      </c>
      <c r="C36" s="6">
        <v>0.0009078618055555545</v>
      </c>
      <c r="D36" s="6">
        <v>0.0009478809027777775</v>
      </c>
      <c r="E36" s="6">
        <v>0.0009838980902777783</v>
      </c>
    </row>
    <row r="37" spans="1:5" ht="12.75" customHeight="1">
      <c r="A37" s="5">
        <v>55</v>
      </c>
      <c r="B37" s="6">
        <v>0.000875846527777776</v>
      </c>
      <c r="C37" s="6">
        <v>0.0009118637152777767</v>
      </c>
      <c r="D37" s="6">
        <v>0.0009518828124999998</v>
      </c>
      <c r="E37" s="6">
        <v>0.0009879000000000005</v>
      </c>
    </row>
    <row r="38" spans="1:5" ht="12.75" customHeight="1">
      <c r="A38" s="5">
        <v>54</v>
      </c>
      <c r="B38" s="6">
        <v>0.0008798484374999984</v>
      </c>
      <c r="C38" s="6">
        <v>0.000915865624999999</v>
      </c>
      <c r="D38" s="6">
        <v>0.0009558847222222222</v>
      </c>
      <c r="E38" s="6">
        <v>0.0009919019097222228</v>
      </c>
    </row>
    <row r="39" spans="1:5" ht="12.75" customHeight="1">
      <c r="A39" s="5">
        <v>53</v>
      </c>
      <c r="B39" s="6">
        <v>0.0008838503472222205</v>
      </c>
      <c r="C39" s="6">
        <v>0.0009198675347222214</v>
      </c>
      <c r="D39" s="6">
        <v>0.0009598866319444443</v>
      </c>
      <c r="E39" s="6">
        <v>0.0009959038194444453</v>
      </c>
    </row>
    <row r="40" spans="1:5" ht="12.75" customHeight="1">
      <c r="A40" s="5">
        <v>52</v>
      </c>
      <c r="B40" s="6">
        <v>0.0008878522569444429</v>
      </c>
      <c r="C40" s="6">
        <v>0.0009238694444444437</v>
      </c>
      <c r="D40" s="6">
        <v>0.0009638885416666667</v>
      </c>
      <c r="E40" s="6">
        <v>0.0009999057291666675</v>
      </c>
    </row>
    <row r="41" spans="1:5" ht="12.75" customHeight="1">
      <c r="A41" s="5">
        <v>51</v>
      </c>
      <c r="B41" s="6">
        <v>0.0008918541666666653</v>
      </c>
      <c r="C41" s="6">
        <v>0.000927871354166666</v>
      </c>
      <c r="D41" s="6">
        <v>0.000967890451388889</v>
      </c>
      <c r="E41" s="6">
        <v>0.0010039076388888898</v>
      </c>
    </row>
    <row r="42" spans="1:5" ht="12.75" customHeight="1">
      <c r="A42" s="5">
        <v>50</v>
      </c>
      <c r="B42" s="6">
        <v>0.0008958560763888875</v>
      </c>
      <c r="C42" s="6">
        <v>0.0009318732638888883</v>
      </c>
      <c r="D42" s="6">
        <v>0.0009718923611111113</v>
      </c>
      <c r="E42" s="6">
        <v>0.0010079095486111122</v>
      </c>
    </row>
    <row r="43" spans="1:5" ht="12.75" customHeight="1">
      <c r="A43" s="5">
        <v>49</v>
      </c>
      <c r="B43" s="6">
        <v>0.0008998579861111099</v>
      </c>
      <c r="C43" s="6">
        <v>0.0009358751736111105</v>
      </c>
      <c r="D43" s="6">
        <v>0.0009758942708333337</v>
      </c>
      <c r="E43" s="6">
        <v>0.0010119114583333343</v>
      </c>
    </row>
    <row r="44" spans="1:5" ht="12.75" customHeight="1">
      <c r="A44" s="5">
        <v>48</v>
      </c>
      <c r="B44" s="6">
        <v>0.0009038598958333321</v>
      </c>
      <c r="C44" s="6">
        <v>0.0009398770833333328</v>
      </c>
      <c r="D44" s="6">
        <v>0.000979896180555556</v>
      </c>
      <c r="E44" s="6">
        <v>0.0010159133680555568</v>
      </c>
    </row>
    <row r="45" spans="1:5" ht="12.75" customHeight="1">
      <c r="A45" s="5">
        <v>47</v>
      </c>
      <c r="B45" s="6">
        <v>0.0009078618055555545</v>
      </c>
      <c r="C45" s="6">
        <v>0.0009438789930555552</v>
      </c>
      <c r="D45" s="6">
        <v>0.0009838980902777783</v>
      </c>
      <c r="E45" s="6">
        <v>0.001019915277777779</v>
      </c>
    </row>
    <row r="46" spans="1:5" ht="12.75" customHeight="1">
      <c r="A46" s="5">
        <v>46</v>
      </c>
      <c r="B46" s="6">
        <v>0.0009118637152777767</v>
      </c>
      <c r="C46" s="6">
        <v>0.0009478809027777775</v>
      </c>
      <c r="D46" s="6">
        <v>0.0009879000000000005</v>
      </c>
      <c r="E46" s="6">
        <v>0.0010239171875000013</v>
      </c>
    </row>
    <row r="47" spans="1:5" ht="12.75" customHeight="1">
      <c r="A47" s="5">
        <v>45</v>
      </c>
      <c r="B47" s="6">
        <v>0.000915865624999999</v>
      </c>
      <c r="C47" s="6">
        <v>0.0009518828124999998</v>
      </c>
      <c r="D47" s="6">
        <v>0.0009919019097222228</v>
      </c>
      <c r="E47" s="6">
        <v>0.0010279190972222237</v>
      </c>
    </row>
    <row r="48" spans="1:5" ht="12.75" customHeight="1">
      <c r="A48" s="5">
        <v>44</v>
      </c>
      <c r="B48" s="6">
        <v>0.0009198675347222214</v>
      </c>
      <c r="C48" s="6">
        <v>0.0009558847222222222</v>
      </c>
      <c r="D48" s="6">
        <v>0.0009959038194444453</v>
      </c>
      <c r="E48" s="6">
        <v>0.001031921006944446</v>
      </c>
    </row>
    <row r="49" spans="1:5" ht="12.75" customHeight="1">
      <c r="A49" s="5">
        <v>43</v>
      </c>
      <c r="B49" s="6">
        <v>0.0009238694444444437</v>
      </c>
      <c r="C49" s="6">
        <v>0.0009598866319444443</v>
      </c>
      <c r="D49" s="6">
        <v>0.0009999057291666675</v>
      </c>
      <c r="E49" s="6">
        <v>0.0010359229166666682</v>
      </c>
    </row>
    <row r="50" spans="1:5" ht="12.75" customHeight="1">
      <c r="A50" s="5">
        <v>42</v>
      </c>
      <c r="B50" s="6">
        <v>0.000927871354166666</v>
      </c>
      <c r="C50" s="6">
        <v>0.0009638885416666667</v>
      </c>
      <c r="D50" s="6">
        <v>0.0010039076388888898</v>
      </c>
      <c r="E50" s="6">
        <v>0.0010399248263888905</v>
      </c>
    </row>
    <row r="51" spans="1:5" ht="12.75" customHeight="1">
      <c r="A51" s="5">
        <v>41</v>
      </c>
      <c r="B51" s="6">
        <v>0.0009318732638888883</v>
      </c>
      <c r="C51" s="6">
        <v>0.000967890451388889</v>
      </c>
      <c r="D51" s="6">
        <v>0.0010079095486111122</v>
      </c>
      <c r="E51" s="6">
        <v>0.0010439267361111127</v>
      </c>
    </row>
    <row r="52" spans="1:5" ht="12.75" customHeight="1">
      <c r="A52" s="5">
        <v>40</v>
      </c>
      <c r="B52" s="6">
        <v>0.0009358751736111105</v>
      </c>
      <c r="C52" s="6">
        <v>0.0009718923611111113</v>
      </c>
      <c r="D52" s="6">
        <v>0.0010119114583333343</v>
      </c>
      <c r="E52" s="6">
        <v>0.0010479286458333352</v>
      </c>
    </row>
    <row r="53" spans="1:5" ht="12.75" customHeight="1">
      <c r="A53" s="5">
        <v>39</v>
      </c>
      <c r="B53" s="6">
        <v>0.0009398770833333328</v>
      </c>
      <c r="C53" s="6">
        <v>0.0009758942708333337</v>
      </c>
      <c r="D53" s="6">
        <v>0.0010159133680555568</v>
      </c>
      <c r="E53" s="6">
        <v>0.0010519305555555575</v>
      </c>
    </row>
    <row r="54" spans="1:5" ht="12.75" customHeight="1">
      <c r="A54" s="5">
        <v>38</v>
      </c>
      <c r="B54" s="6">
        <v>0.0009438789930555552</v>
      </c>
      <c r="C54" s="6">
        <v>0.000979896180555556</v>
      </c>
      <c r="D54" s="6">
        <v>0.001019915277777779</v>
      </c>
      <c r="E54" s="6">
        <v>0.0010559324652777797</v>
      </c>
    </row>
    <row r="55" spans="1:5" ht="12.75" customHeight="1">
      <c r="A55" s="5">
        <v>37</v>
      </c>
      <c r="B55" s="6">
        <v>0.0009478809027777775</v>
      </c>
      <c r="C55" s="6">
        <v>0.0009838980902777783</v>
      </c>
      <c r="D55" s="6">
        <v>0.0010239171875000013</v>
      </c>
      <c r="E55" s="6">
        <v>0.0010599343750000022</v>
      </c>
    </row>
    <row r="56" spans="1:5" ht="12.75" customHeight="1">
      <c r="A56" s="5">
        <v>36</v>
      </c>
      <c r="B56" s="6">
        <v>0.0009518828124999998</v>
      </c>
      <c r="C56" s="6">
        <v>0.0009879000000000005</v>
      </c>
      <c r="D56" s="6">
        <v>0.0010279190972222237</v>
      </c>
      <c r="E56" s="6">
        <v>0.0010639362847222244</v>
      </c>
    </row>
    <row r="57" spans="1:5" ht="12.75" customHeight="1">
      <c r="A57" s="5">
        <v>35</v>
      </c>
      <c r="B57" s="6">
        <v>0.0009558847222222222</v>
      </c>
      <c r="C57" s="6">
        <v>0.0009919019097222228</v>
      </c>
      <c r="D57" s="6">
        <v>0.001031921006944446</v>
      </c>
      <c r="E57" s="6">
        <v>0.0010679381944444467</v>
      </c>
    </row>
    <row r="58" spans="1:5" ht="12.75" customHeight="1">
      <c r="A58" s="5">
        <v>34</v>
      </c>
      <c r="B58" s="6">
        <v>0.0009598866319444443</v>
      </c>
      <c r="C58" s="6">
        <v>0.0009959038194444453</v>
      </c>
      <c r="D58" s="6">
        <v>0.0010359229166666682</v>
      </c>
      <c r="E58" s="6">
        <v>0.0010719401041666692</v>
      </c>
    </row>
    <row r="59" spans="1:5" ht="12.75" customHeight="1">
      <c r="A59" s="5">
        <v>33</v>
      </c>
      <c r="B59" s="6">
        <v>0.0009638885416666667</v>
      </c>
      <c r="C59" s="6">
        <v>0.0009999057291666675</v>
      </c>
      <c r="D59" s="6">
        <v>0.0010399248263888907</v>
      </c>
      <c r="E59" s="6">
        <v>0.0010759420138888914</v>
      </c>
    </row>
    <row r="60" spans="1:5" ht="12.75" customHeight="1">
      <c r="A60" s="5">
        <v>32</v>
      </c>
      <c r="B60" s="6">
        <v>0.000967890451388889</v>
      </c>
      <c r="C60" s="6">
        <v>0.0010039076388888898</v>
      </c>
      <c r="D60" s="6">
        <v>0.001043926736111113</v>
      </c>
      <c r="E60" s="6">
        <v>0.0010799439236111137</v>
      </c>
    </row>
    <row r="61" spans="1:5" ht="12.75" customHeight="1">
      <c r="A61" s="5">
        <v>31</v>
      </c>
      <c r="B61" s="6">
        <v>0.0009718923611111113</v>
      </c>
      <c r="C61" s="6">
        <v>0.0010079095486111122</v>
      </c>
      <c r="D61" s="6">
        <v>0.0010479286458333352</v>
      </c>
      <c r="E61" s="6">
        <v>0.0010839458333333362</v>
      </c>
    </row>
    <row r="62" spans="1:5" ht="12.75" customHeight="1">
      <c r="A62" s="5">
        <v>30</v>
      </c>
      <c r="B62" s="6">
        <v>0.0009758942708333337</v>
      </c>
      <c r="C62" s="6">
        <v>0.0010119114583333345</v>
      </c>
      <c r="D62" s="6">
        <v>0.0010519305555555577</v>
      </c>
      <c r="E62" s="6">
        <v>0.0010879477430555584</v>
      </c>
    </row>
    <row r="63" spans="1:5" ht="12.75" customHeight="1">
      <c r="A63" s="5">
        <v>29</v>
      </c>
      <c r="B63" s="6">
        <v>0.000979896180555556</v>
      </c>
      <c r="C63" s="6">
        <v>0.0010159133680555568</v>
      </c>
      <c r="D63" s="6">
        <v>0.00105593246527778</v>
      </c>
      <c r="E63" s="6">
        <v>0.0010919496527777809</v>
      </c>
    </row>
    <row r="64" spans="1:5" ht="12.75" customHeight="1">
      <c r="A64" s="5">
        <v>28</v>
      </c>
      <c r="B64" s="6">
        <v>0.0009838980902777783</v>
      </c>
      <c r="C64" s="6">
        <v>0.001019915277777779</v>
      </c>
      <c r="D64" s="6">
        <v>0.0010599343750000022</v>
      </c>
      <c r="E64" s="6">
        <v>0.0010959515625000033</v>
      </c>
    </row>
    <row r="65" spans="1:5" ht="12.75" customHeight="1">
      <c r="A65" s="5">
        <v>27</v>
      </c>
      <c r="B65" s="6">
        <v>0.0009879000000000005</v>
      </c>
      <c r="C65" s="6">
        <v>0.0010239171875000015</v>
      </c>
      <c r="D65" s="6">
        <v>0.0010639362847222247</v>
      </c>
      <c r="E65" s="6">
        <v>0.0010999534722222258</v>
      </c>
    </row>
    <row r="66" spans="1:5" ht="12.75" customHeight="1">
      <c r="A66" s="5">
        <v>26</v>
      </c>
      <c r="B66" s="6">
        <v>0.000991901909722223</v>
      </c>
      <c r="C66" s="6">
        <v>0.0010279190972222237</v>
      </c>
      <c r="D66" s="6">
        <v>0.001067938194444447</v>
      </c>
      <c r="E66" s="6">
        <v>0.0011039553819444483</v>
      </c>
    </row>
    <row r="67" spans="1:5" ht="12.75" customHeight="1">
      <c r="A67" s="5">
        <v>25</v>
      </c>
      <c r="B67" s="6">
        <v>0.0009959038194444453</v>
      </c>
      <c r="C67" s="6">
        <v>0.001031921006944446</v>
      </c>
      <c r="D67" s="6">
        <v>0.0010719401041666692</v>
      </c>
      <c r="E67" s="6">
        <v>0.0011079572916666708</v>
      </c>
    </row>
    <row r="68" spans="1:5" ht="12.75" customHeight="1">
      <c r="A68" s="5">
        <v>24</v>
      </c>
      <c r="B68" s="6">
        <v>0.0009999057291666675</v>
      </c>
      <c r="C68" s="6">
        <v>0.0010359229166666685</v>
      </c>
      <c r="D68" s="6">
        <v>0.0010759420138888916</v>
      </c>
      <c r="E68" s="6">
        <v>0.0011119592013888932</v>
      </c>
    </row>
    <row r="69" spans="1:5" ht="12.75" customHeight="1">
      <c r="A69" s="5">
        <v>23</v>
      </c>
      <c r="B69" s="6">
        <v>0.00100390763888889</v>
      </c>
      <c r="C69" s="6">
        <v>0.0010399248263888907</v>
      </c>
      <c r="D69" s="6">
        <v>0.001079943923611114</v>
      </c>
      <c r="E69" s="6">
        <v>0.0011159611111111157</v>
      </c>
    </row>
    <row r="70" spans="1:5" ht="12.75" customHeight="1">
      <c r="A70" s="5">
        <v>22</v>
      </c>
      <c r="B70" s="6">
        <v>0.0010079095486111122</v>
      </c>
      <c r="C70" s="6">
        <v>0.001043926736111113</v>
      </c>
      <c r="D70" s="6">
        <v>0.0010839458333333362</v>
      </c>
      <c r="E70" s="6">
        <v>0.0011199630208333382</v>
      </c>
    </row>
    <row r="71" spans="1:5" ht="12.75" customHeight="1">
      <c r="A71" s="5">
        <v>21</v>
      </c>
      <c r="B71" s="6">
        <v>0.0010119114583333345</v>
      </c>
      <c r="C71" s="6">
        <v>0.0010479286458333354</v>
      </c>
      <c r="D71" s="6">
        <v>0.0010879477430555584</v>
      </c>
      <c r="E71" s="6">
        <v>0.0011239649305555604</v>
      </c>
    </row>
    <row r="72" spans="1:5" ht="12.75" customHeight="1">
      <c r="A72" s="5">
        <v>20</v>
      </c>
      <c r="B72" s="6">
        <v>0.001015913368055557</v>
      </c>
      <c r="C72" s="6">
        <v>0.0010519305555555577</v>
      </c>
      <c r="D72" s="6">
        <v>0.0010919496527777809</v>
      </c>
      <c r="E72" s="6">
        <v>0.001127966840277783</v>
      </c>
    </row>
    <row r="73" spans="1:5" ht="12.75" customHeight="1">
      <c r="A73" s="5">
        <v>19</v>
      </c>
      <c r="B73" s="6">
        <v>0.0010199152777777792</v>
      </c>
      <c r="C73" s="6">
        <v>0.00105593246527778</v>
      </c>
      <c r="D73" s="6">
        <v>0.0010959515625000033</v>
      </c>
      <c r="E73" s="6">
        <v>0.0011319687500000054</v>
      </c>
    </row>
    <row r="74" spans="1:5" ht="12.75" customHeight="1">
      <c r="A74" s="5">
        <v>18</v>
      </c>
      <c r="B74" s="6">
        <v>0.0010239171875000015</v>
      </c>
      <c r="C74" s="6">
        <v>0.0010599343750000024</v>
      </c>
      <c r="D74" s="6">
        <v>0.0010999534722222258</v>
      </c>
      <c r="E74" s="6">
        <v>0.0011359706597222278</v>
      </c>
    </row>
    <row r="75" spans="1:5" ht="12.75" customHeight="1">
      <c r="A75" s="5">
        <v>17</v>
      </c>
      <c r="B75" s="6">
        <v>0.001027919097222224</v>
      </c>
      <c r="C75" s="6">
        <v>0.0010639362847222247</v>
      </c>
      <c r="D75" s="6">
        <v>0.0011039553819444483</v>
      </c>
      <c r="E75" s="6">
        <v>0.0011399725694444503</v>
      </c>
    </row>
    <row r="76" spans="1:5" ht="12.75" customHeight="1">
      <c r="A76" s="5">
        <v>16</v>
      </c>
      <c r="B76" s="6">
        <v>0.0010319210069444462</v>
      </c>
      <c r="C76" s="6">
        <v>0.001067938194444447</v>
      </c>
      <c r="D76" s="6">
        <v>0.0011079572916666708</v>
      </c>
      <c r="E76" s="6">
        <v>0.0011439744791666728</v>
      </c>
    </row>
    <row r="77" spans="1:5" ht="12.75" customHeight="1">
      <c r="A77" s="5">
        <v>15</v>
      </c>
      <c r="B77" s="6">
        <v>0.0010359229166666685</v>
      </c>
      <c r="C77" s="6">
        <v>0.0010719401041666694</v>
      </c>
      <c r="D77" s="6">
        <v>0.0011119592013888932</v>
      </c>
      <c r="E77" s="6">
        <v>0.0011479763888888952</v>
      </c>
    </row>
    <row r="78" spans="1:5" ht="12.75" customHeight="1">
      <c r="A78" s="5">
        <v>14</v>
      </c>
      <c r="B78" s="6">
        <v>0.001039924826388891</v>
      </c>
      <c r="C78" s="6">
        <v>0.0010759420138888916</v>
      </c>
      <c r="D78" s="6">
        <v>0.0011159611111111157</v>
      </c>
      <c r="E78" s="6">
        <v>0.0011519782986111177</v>
      </c>
    </row>
    <row r="79" spans="1:5" ht="12.75" customHeight="1">
      <c r="A79" s="5">
        <v>13</v>
      </c>
      <c r="B79" s="6">
        <v>0.0010439267361111132</v>
      </c>
      <c r="C79" s="6">
        <v>0.001079943923611114</v>
      </c>
      <c r="D79" s="6">
        <v>0.0011199630208333382</v>
      </c>
      <c r="E79" s="6">
        <v>0.00115598020833334</v>
      </c>
    </row>
    <row r="80" spans="1:5" ht="12.75" customHeight="1">
      <c r="A80" s="5">
        <v>12</v>
      </c>
      <c r="B80" s="6">
        <v>0.0010479286458333354</v>
      </c>
      <c r="C80" s="6">
        <v>0.0010839458333333364</v>
      </c>
      <c r="D80" s="6">
        <v>0.0011239649305555604</v>
      </c>
      <c r="E80" s="6">
        <v>0.0011599821180555624</v>
      </c>
    </row>
    <row r="81" spans="1:5" ht="12.75" customHeight="1">
      <c r="A81" s="5">
        <v>11</v>
      </c>
      <c r="B81" s="6">
        <v>0.001051930555555558</v>
      </c>
      <c r="C81" s="6">
        <v>0.0010879477430555584</v>
      </c>
      <c r="D81" s="6">
        <v>0.001127966840277783</v>
      </c>
      <c r="E81" s="6">
        <v>0.001163984027777785</v>
      </c>
    </row>
    <row r="82" spans="1:5" ht="12.75" customHeight="1">
      <c r="A82" s="5">
        <v>10</v>
      </c>
      <c r="B82" s="6">
        <v>0.0010559324652777802</v>
      </c>
      <c r="C82" s="6">
        <v>0.0010919496527777809</v>
      </c>
      <c r="D82" s="6">
        <v>0.0011319687500000054</v>
      </c>
      <c r="E82" s="6">
        <v>0.0011679859375000074</v>
      </c>
    </row>
    <row r="83" spans="1:5" ht="12.75" customHeight="1">
      <c r="A83" s="5">
        <v>9</v>
      </c>
      <c r="B83" s="6">
        <v>0.0010599343750000024</v>
      </c>
      <c r="C83" s="6">
        <v>0.0010959515625000033</v>
      </c>
      <c r="D83" s="6">
        <v>0.0011359706597222278</v>
      </c>
      <c r="E83" s="6">
        <v>0.0011719878472222299</v>
      </c>
    </row>
    <row r="84" spans="1:5" ht="12.75" customHeight="1">
      <c r="A84" s="5">
        <v>8</v>
      </c>
      <c r="B84" s="6">
        <v>0.0010639362847222249</v>
      </c>
      <c r="C84" s="6">
        <v>0.0010999534722222258</v>
      </c>
      <c r="D84" s="6">
        <v>0.0011399725694444503</v>
      </c>
      <c r="E84" s="6">
        <v>0.0011759897569444523</v>
      </c>
    </row>
    <row r="85" spans="1:5" ht="12.75" customHeight="1">
      <c r="A85" s="5">
        <v>7</v>
      </c>
      <c r="B85" s="6">
        <v>0.0010679381944444471</v>
      </c>
      <c r="C85" s="6">
        <v>0.0011039553819444483</v>
      </c>
      <c r="D85" s="6">
        <v>0.0011439744791666728</v>
      </c>
      <c r="E85" s="6">
        <v>0.0011799916666666748</v>
      </c>
    </row>
    <row r="86" spans="1:5" ht="12.75" customHeight="1">
      <c r="A86" s="5">
        <v>6</v>
      </c>
      <c r="B86" s="6">
        <v>0.0010719401041666694</v>
      </c>
      <c r="C86" s="6">
        <v>0.0011079572916666708</v>
      </c>
      <c r="D86" s="6">
        <v>0.0011479763888888952</v>
      </c>
      <c r="E86" s="6">
        <v>0.0011839935763888973</v>
      </c>
    </row>
    <row r="87" spans="1:5" ht="12.75">
      <c r="A87" s="5">
        <v>5</v>
      </c>
      <c r="B87" s="6">
        <v>0.0010759420138888919</v>
      </c>
      <c r="C87" s="6">
        <v>0.0011119592013888932</v>
      </c>
      <c r="D87" s="6">
        <v>0.0011519782986111177</v>
      </c>
      <c r="E87" s="6">
        <v>0.0011879954861111197</v>
      </c>
    </row>
    <row r="88" spans="1:5" ht="12.75">
      <c r="A88" s="5">
        <v>4</v>
      </c>
      <c r="B88" s="6">
        <v>0.0010799439236111141</v>
      </c>
      <c r="C88" s="6">
        <v>0.0011159611111111157</v>
      </c>
      <c r="D88" s="6">
        <v>0.00115598020833334</v>
      </c>
      <c r="E88" s="6">
        <v>0.001191997395833342</v>
      </c>
    </row>
    <row r="89" spans="1:5" ht="12.75">
      <c r="A89" s="5">
        <v>3</v>
      </c>
      <c r="B89" s="6">
        <v>0.0010839458333333364</v>
      </c>
      <c r="C89" s="6">
        <v>0.0011199630208333382</v>
      </c>
      <c r="D89" s="6">
        <v>0.0011599821180555624</v>
      </c>
      <c r="E89" s="6">
        <v>0.0011959993055555645</v>
      </c>
    </row>
    <row r="90" spans="1:5" ht="12.75">
      <c r="A90" s="5">
        <v>2</v>
      </c>
      <c r="B90" s="6">
        <v>0.0010879477430555588</v>
      </c>
      <c r="C90" s="6">
        <v>0.0011239649305555604</v>
      </c>
      <c r="D90" s="6">
        <v>0.001163984027777785</v>
      </c>
      <c r="E90" s="6">
        <v>0.001200001215277787</v>
      </c>
    </row>
    <row r="91" spans="1:5" ht="12.75">
      <c r="A91" s="5">
        <v>1</v>
      </c>
      <c r="B91" s="6">
        <v>0.0010919496527777809</v>
      </c>
      <c r="C91" s="6">
        <v>0.001127966840277783</v>
      </c>
      <c r="D91" s="6">
        <v>0.0011679859375000074</v>
      </c>
      <c r="E91" s="6">
        <v>0.0012040031250000094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8" customFormat="1" ht="12.75" customHeight="1" thickBot="1">
      <c r="A1" s="7" t="s">
        <v>0</v>
      </c>
      <c r="B1" s="3">
        <v>2006</v>
      </c>
      <c r="C1" s="3">
        <v>2007</v>
      </c>
      <c r="D1" s="3">
        <v>2008</v>
      </c>
      <c r="E1" s="3">
        <v>2009</v>
      </c>
    </row>
    <row r="2" spans="1:5" ht="12.75" customHeight="1">
      <c r="A2" s="5">
        <v>90</v>
      </c>
      <c r="B2" s="6">
        <v>0.0006501736111111078</v>
      </c>
      <c r="C2" s="6">
        <v>0.0006886574074074074</v>
      </c>
      <c r="D2" s="6">
        <v>0.0007277604166666638</v>
      </c>
      <c r="E2" s="6">
        <v>0.0007638136574074052</v>
      </c>
    </row>
    <row r="3" spans="1:5" ht="12.75" customHeight="1">
      <c r="A3" s="5">
        <v>89</v>
      </c>
      <c r="B3" s="6">
        <v>0.00065364583333333</v>
      </c>
      <c r="C3" s="6">
        <v>0.0006921296296296297</v>
      </c>
      <c r="D3" s="6">
        <v>0.0007313657407407378</v>
      </c>
      <c r="E3" s="6">
        <v>0.0007674189814814794</v>
      </c>
    </row>
    <row r="4" spans="1:5" ht="12.75" customHeight="1">
      <c r="A4" s="5">
        <v>88</v>
      </c>
      <c r="B4" s="6">
        <v>0.0006571180555555522</v>
      </c>
      <c r="C4" s="6">
        <v>0.0006953124999999964</v>
      </c>
      <c r="D4" s="6">
        <v>0.000734971064814812</v>
      </c>
      <c r="E4" s="6">
        <v>0.0007710243055555536</v>
      </c>
    </row>
    <row r="5" spans="1:5" ht="12.75" customHeight="1">
      <c r="A5" s="5">
        <v>87</v>
      </c>
      <c r="B5" s="6">
        <v>0.0006605902777777744</v>
      </c>
      <c r="C5" s="6">
        <v>0.0006989178240740706</v>
      </c>
      <c r="D5" s="6">
        <v>0.0007385763888888862</v>
      </c>
      <c r="E5" s="6">
        <v>0.0007746296296296276</v>
      </c>
    </row>
    <row r="6" spans="1:5" ht="12.75" customHeight="1">
      <c r="A6" s="5">
        <v>86</v>
      </c>
      <c r="B6" s="6">
        <v>0.0006640624999999966</v>
      </c>
      <c r="C6" s="6">
        <v>0.0007025231481481447</v>
      </c>
      <c r="D6" s="6">
        <v>0.0007421817129629603</v>
      </c>
      <c r="E6" s="6">
        <v>0.0007782349537037018</v>
      </c>
    </row>
    <row r="7" spans="1:5" ht="12.75" customHeight="1">
      <c r="A7" s="5">
        <v>85</v>
      </c>
      <c r="B7" s="6">
        <v>0.0006675347222222188</v>
      </c>
      <c r="C7" s="6">
        <v>0.0007061284722222188</v>
      </c>
      <c r="D7" s="6">
        <v>0.0007457870370370345</v>
      </c>
      <c r="E7" s="6">
        <v>0.0007818402777777759</v>
      </c>
    </row>
    <row r="8" spans="1:5" ht="12.75" customHeight="1">
      <c r="A8" s="5">
        <v>84</v>
      </c>
      <c r="B8" s="6">
        <v>0.000671006944444441</v>
      </c>
      <c r="C8" s="6">
        <v>0.0007097337962962929</v>
      </c>
      <c r="D8" s="6">
        <v>0.0007493923611111087</v>
      </c>
      <c r="E8" s="6">
        <v>0.0007854456018518501</v>
      </c>
    </row>
    <row r="9" spans="1:5" ht="12.75" customHeight="1">
      <c r="A9" s="5">
        <v>83</v>
      </c>
      <c r="B9" s="6">
        <v>0.0006744791666666632</v>
      </c>
      <c r="C9" s="6">
        <v>0.0007133391203703671</v>
      </c>
      <c r="D9" s="6">
        <v>0.0007529976851851827</v>
      </c>
      <c r="E9" s="6">
        <v>0.0007890509259259243</v>
      </c>
    </row>
    <row r="10" spans="1:5" ht="12.75" customHeight="1">
      <c r="A10" s="5">
        <v>82</v>
      </c>
      <c r="B10" s="6">
        <v>0.0006779513888888854</v>
      </c>
      <c r="C10" s="6">
        <v>0.0007169444444444413</v>
      </c>
      <c r="D10" s="6">
        <v>0.0007566030092592569</v>
      </c>
      <c r="E10" s="6">
        <v>0.0007926562499999984</v>
      </c>
    </row>
    <row r="11" spans="1:5" ht="12.75" customHeight="1">
      <c r="A11" s="5">
        <v>81</v>
      </c>
      <c r="B11" s="6">
        <v>0.0006814236111111076</v>
      </c>
      <c r="C11" s="6">
        <v>0.0007205497685185154</v>
      </c>
      <c r="D11" s="6">
        <v>0.000760208333333331</v>
      </c>
      <c r="E11" s="6">
        <v>0.0007962615740740725</v>
      </c>
    </row>
    <row r="12" spans="1:5" ht="12.75" customHeight="1">
      <c r="A12" s="5">
        <v>80</v>
      </c>
      <c r="B12" s="6">
        <v>0.0006848958333333298</v>
      </c>
      <c r="C12" s="6">
        <v>0.0007241550925925896</v>
      </c>
      <c r="D12" s="6">
        <v>0.0007638136574074052</v>
      </c>
      <c r="E12" s="6">
        <v>0.0007998668981481467</v>
      </c>
    </row>
    <row r="13" spans="1:5" ht="12.75" customHeight="1">
      <c r="A13" s="5">
        <v>79</v>
      </c>
      <c r="B13" s="6">
        <v>0.000688368055555552</v>
      </c>
      <c r="C13" s="6">
        <v>0.0007277604166666638</v>
      </c>
      <c r="D13" s="6">
        <v>0.0007674189814814794</v>
      </c>
      <c r="E13" s="6">
        <v>0.0008034722222222208</v>
      </c>
    </row>
    <row r="14" spans="1:5" ht="12.75" customHeight="1">
      <c r="A14" s="5">
        <v>78</v>
      </c>
      <c r="B14" s="6">
        <v>0.0006918402777777742</v>
      </c>
      <c r="C14" s="6">
        <v>0.0007313657407407378</v>
      </c>
      <c r="D14" s="6">
        <v>0.0007710243055555536</v>
      </c>
      <c r="E14" s="6">
        <v>0.000807077546296295</v>
      </c>
    </row>
    <row r="15" spans="1:5" ht="12.75" customHeight="1">
      <c r="A15" s="5">
        <v>77</v>
      </c>
      <c r="B15" s="6">
        <v>0.0006953124999999964</v>
      </c>
      <c r="C15" s="6">
        <v>0.000734971064814812</v>
      </c>
      <c r="D15" s="6">
        <v>0.0007746296296296276</v>
      </c>
      <c r="E15" s="6">
        <v>0.0008106828703703692</v>
      </c>
    </row>
    <row r="16" spans="1:5" ht="12.75" customHeight="1">
      <c r="A16" s="5">
        <v>76</v>
      </c>
      <c r="B16" s="6">
        <v>0.0006989178240740706</v>
      </c>
      <c r="C16" s="6">
        <v>0.0007385763888888862</v>
      </c>
      <c r="D16" s="6">
        <v>0.0007782349537037018</v>
      </c>
      <c r="E16" s="6">
        <v>0.0008142881944444433</v>
      </c>
    </row>
    <row r="17" spans="1:5" ht="12.75" customHeight="1">
      <c r="A17" s="5">
        <v>75</v>
      </c>
      <c r="B17" s="6">
        <v>0.0007025231481481447</v>
      </c>
      <c r="C17" s="6">
        <v>0.0007421817129629603</v>
      </c>
      <c r="D17" s="6">
        <v>0.0007818402777777759</v>
      </c>
      <c r="E17" s="6">
        <v>0.0008178935185185175</v>
      </c>
    </row>
    <row r="18" spans="1:5" ht="12.75" customHeight="1">
      <c r="A18" s="5">
        <v>74</v>
      </c>
      <c r="B18" s="6">
        <v>0.0007061284722222188</v>
      </c>
      <c r="C18" s="6">
        <v>0.0007457870370370345</v>
      </c>
      <c r="D18" s="6">
        <v>0.0007854456018518501</v>
      </c>
      <c r="E18" s="6">
        <v>0.0008214988425925916</v>
      </c>
    </row>
    <row r="19" spans="1:5" ht="12.75" customHeight="1">
      <c r="A19" s="5">
        <v>73</v>
      </c>
      <c r="B19" s="6">
        <v>0.0007097337962962929</v>
      </c>
      <c r="C19" s="6">
        <v>0.0007493923611111087</v>
      </c>
      <c r="D19" s="6">
        <v>0.0007890509259259243</v>
      </c>
      <c r="E19" s="6">
        <v>0.0008251041666666657</v>
      </c>
    </row>
    <row r="20" spans="1:5" ht="12.75" customHeight="1">
      <c r="A20" s="5">
        <v>72</v>
      </c>
      <c r="B20" s="6">
        <v>0.0007133391203703671</v>
      </c>
      <c r="C20" s="6">
        <v>0.0007529976851851827</v>
      </c>
      <c r="D20" s="6">
        <v>0.0007926562499999984</v>
      </c>
      <c r="E20" s="6">
        <v>0.0008287094907407399</v>
      </c>
    </row>
    <row r="21" spans="1:5" ht="12.75" customHeight="1">
      <c r="A21" s="5">
        <v>71</v>
      </c>
      <c r="B21" s="6">
        <v>0.0007169444444444413</v>
      </c>
      <c r="C21" s="6">
        <v>0.0007566030092592569</v>
      </c>
      <c r="D21" s="6">
        <v>0.0007962615740740725</v>
      </c>
      <c r="E21" s="6">
        <v>0.000832314814814814</v>
      </c>
    </row>
    <row r="22" spans="1:5" ht="12.75" customHeight="1">
      <c r="A22" s="5">
        <v>70</v>
      </c>
      <c r="B22" s="6">
        <v>0.0007205497685185154</v>
      </c>
      <c r="C22" s="6">
        <v>0.000760208333333331</v>
      </c>
      <c r="D22" s="6">
        <v>0.0007998668981481467</v>
      </c>
      <c r="E22" s="6">
        <v>0.0008359201388888882</v>
      </c>
    </row>
    <row r="23" spans="1:5" ht="12.75" customHeight="1">
      <c r="A23" s="5">
        <v>69</v>
      </c>
      <c r="B23" s="6">
        <v>0.0007241550925925896</v>
      </c>
      <c r="C23" s="6">
        <v>0.0007638136574074052</v>
      </c>
      <c r="D23" s="6">
        <v>0.0008034722222222208</v>
      </c>
      <c r="E23" s="6">
        <v>0.0008395254629629624</v>
      </c>
    </row>
    <row r="24" spans="1:5" ht="12.75" customHeight="1">
      <c r="A24" s="5">
        <v>68</v>
      </c>
      <c r="B24" s="6">
        <v>0.0007277604166666638</v>
      </c>
      <c r="C24" s="6">
        <v>0.0007674189814814794</v>
      </c>
      <c r="D24" s="6">
        <v>0.000807077546296295</v>
      </c>
      <c r="E24" s="6">
        <v>0.0008431307870370364</v>
      </c>
    </row>
    <row r="25" spans="1:5" ht="12.75" customHeight="1">
      <c r="A25" s="5">
        <v>67</v>
      </c>
      <c r="B25" s="6">
        <v>0.0007313657407407378</v>
      </c>
      <c r="C25" s="6">
        <v>0.0007710243055555536</v>
      </c>
      <c r="D25" s="6">
        <v>0.0008106828703703692</v>
      </c>
      <c r="E25" s="6">
        <v>0.0008467361111111106</v>
      </c>
    </row>
    <row r="26" spans="1:5" s="9" customFormat="1" ht="12.75" customHeight="1">
      <c r="A26" s="5">
        <v>66</v>
      </c>
      <c r="B26" s="6">
        <v>0.000734971064814812</v>
      </c>
      <c r="C26" s="6">
        <v>0.0007746296296296276</v>
      </c>
      <c r="D26" s="6">
        <v>0.0008142881944444433</v>
      </c>
      <c r="E26" s="6">
        <v>0.0008503414351851848</v>
      </c>
    </row>
    <row r="27" spans="1:5" ht="12.75" customHeight="1">
      <c r="A27" s="5">
        <v>65</v>
      </c>
      <c r="B27" s="6">
        <v>0.0007385763888888862</v>
      </c>
      <c r="C27" s="6">
        <v>0.0007782349537037018</v>
      </c>
      <c r="D27" s="6">
        <v>0.0008178935185185175</v>
      </c>
      <c r="E27" s="6">
        <v>0.0008539467592592589</v>
      </c>
    </row>
    <row r="28" spans="1:5" ht="12.75" customHeight="1">
      <c r="A28" s="5">
        <v>64</v>
      </c>
      <c r="B28" s="6">
        <v>0.0007421817129629603</v>
      </c>
      <c r="C28" s="6">
        <v>0.0007818402777777759</v>
      </c>
      <c r="D28" s="6">
        <v>0.0008214988425925916</v>
      </c>
      <c r="E28" s="6">
        <v>0.0008575520833333331</v>
      </c>
    </row>
    <row r="29" spans="1:5" ht="12.75" customHeight="1">
      <c r="A29" s="5">
        <v>63</v>
      </c>
      <c r="B29" s="6">
        <v>0.0007457870370370345</v>
      </c>
      <c r="C29" s="6">
        <v>0.0007854456018518501</v>
      </c>
      <c r="D29" s="6">
        <v>0.0008251041666666657</v>
      </c>
      <c r="E29" s="6">
        <v>0.0008611574074074073</v>
      </c>
    </row>
    <row r="30" spans="1:5" ht="12.75" customHeight="1">
      <c r="A30" s="5">
        <v>62</v>
      </c>
      <c r="B30" s="6">
        <v>0.0007493923611111087</v>
      </c>
      <c r="C30" s="6">
        <v>0.0007890509259259243</v>
      </c>
      <c r="D30" s="6">
        <v>0.0008287094907407399</v>
      </c>
      <c r="E30" s="6">
        <v>0.0008647627314814813</v>
      </c>
    </row>
    <row r="31" spans="1:5" ht="12.75" customHeight="1">
      <c r="A31" s="5">
        <v>61</v>
      </c>
      <c r="B31" s="6">
        <v>0.0007529976851851827</v>
      </c>
      <c r="C31" s="6">
        <v>0.0007926562499999984</v>
      </c>
      <c r="D31" s="6">
        <v>0.000832314814814814</v>
      </c>
      <c r="E31" s="6">
        <v>0.0008683680555555555</v>
      </c>
    </row>
    <row r="32" spans="1:5" ht="12.75" customHeight="1">
      <c r="A32" s="5">
        <v>60</v>
      </c>
      <c r="B32" s="6">
        <v>0.0007566030092592569</v>
      </c>
      <c r="C32" s="6">
        <v>0.0007962615740740725</v>
      </c>
      <c r="D32" s="6">
        <v>0.0008359201388888882</v>
      </c>
      <c r="E32" s="6">
        <v>0.0008719733796296297</v>
      </c>
    </row>
    <row r="33" spans="1:5" ht="12.75" customHeight="1">
      <c r="A33" s="5">
        <v>59</v>
      </c>
      <c r="B33" s="6">
        <v>0.000760208333333331</v>
      </c>
      <c r="C33" s="6">
        <v>0.0007998668981481467</v>
      </c>
      <c r="D33" s="6">
        <v>0.0008395254629629624</v>
      </c>
      <c r="E33" s="6">
        <v>0.0008755787037037038</v>
      </c>
    </row>
    <row r="34" spans="1:5" ht="12.75" customHeight="1">
      <c r="A34" s="5">
        <v>58</v>
      </c>
      <c r="B34" s="6">
        <v>0.0007638136574074052</v>
      </c>
      <c r="C34" s="6">
        <v>0.0008034722222222208</v>
      </c>
      <c r="D34" s="6">
        <v>0.0008431307870370364</v>
      </c>
      <c r="E34" s="6">
        <v>0.000879184027777778</v>
      </c>
    </row>
    <row r="35" spans="1:5" ht="12.75" customHeight="1">
      <c r="A35" s="5">
        <v>57</v>
      </c>
      <c r="B35" s="6">
        <v>0.0007674189814814794</v>
      </c>
      <c r="C35" s="6">
        <v>0.000807077546296295</v>
      </c>
      <c r="D35" s="6">
        <v>0.0008467361111111106</v>
      </c>
      <c r="E35" s="6">
        <v>0.0008827893518518522</v>
      </c>
    </row>
    <row r="36" spans="1:5" ht="12.75" customHeight="1">
      <c r="A36" s="5">
        <v>56</v>
      </c>
      <c r="B36" s="6">
        <v>0.0007710243055555536</v>
      </c>
      <c r="C36" s="6">
        <v>0.0008106828703703692</v>
      </c>
      <c r="D36" s="6">
        <v>0.0008503414351851848</v>
      </c>
      <c r="E36" s="6">
        <v>0.0008863946759259262</v>
      </c>
    </row>
    <row r="37" spans="1:5" ht="12.75" customHeight="1">
      <c r="A37" s="5">
        <v>55</v>
      </c>
      <c r="B37" s="6">
        <v>0.0007746296296296276</v>
      </c>
      <c r="C37" s="6">
        <v>0.0008142881944444433</v>
      </c>
      <c r="D37" s="6">
        <v>0.0008539467592592589</v>
      </c>
      <c r="E37" s="6">
        <v>0.0008900000000000004</v>
      </c>
    </row>
    <row r="38" spans="1:5" ht="12.75" customHeight="1">
      <c r="A38" s="5">
        <v>54</v>
      </c>
      <c r="B38" s="6">
        <v>0.0007782349537037018</v>
      </c>
      <c r="C38" s="6">
        <v>0.0008178935185185175</v>
      </c>
      <c r="D38" s="6">
        <v>0.0008575520833333331</v>
      </c>
      <c r="E38" s="6">
        <v>0.0008936053240740745</v>
      </c>
    </row>
    <row r="39" spans="1:5" ht="12.75" customHeight="1">
      <c r="A39" s="5">
        <v>53</v>
      </c>
      <c r="B39" s="6">
        <v>0.0007818402777777759</v>
      </c>
      <c r="C39" s="6">
        <v>0.0008214988425925916</v>
      </c>
      <c r="D39" s="6">
        <v>0.0008611574074074073</v>
      </c>
      <c r="E39" s="6">
        <v>0.0008972106481481487</v>
      </c>
    </row>
    <row r="40" spans="1:5" ht="12.75" customHeight="1">
      <c r="A40" s="5">
        <v>52</v>
      </c>
      <c r="B40" s="6">
        <v>0.0007854456018518501</v>
      </c>
      <c r="C40" s="6">
        <v>0.0008251041666666657</v>
      </c>
      <c r="D40" s="6">
        <v>0.0008647627314814813</v>
      </c>
      <c r="E40" s="6">
        <v>0.0009008159722222229</v>
      </c>
    </row>
    <row r="41" spans="1:5" ht="12.75" customHeight="1">
      <c r="A41" s="5">
        <v>51</v>
      </c>
      <c r="B41" s="6">
        <v>0.0007890509259259243</v>
      </c>
      <c r="C41" s="6">
        <v>0.0008287094907407399</v>
      </c>
      <c r="D41" s="6">
        <v>0.0008683680555555555</v>
      </c>
      <c r="E41" s="6">
        <v>0.000904421296296297</v>
      </c>
    </row>
    <row r="42" spans="1:5" ht="12.75" customHeight="1">
      <c r="A42" s="5">
        <v>50</v>
      </c>
      <c r="B42" s="6">
        <v>0.0007926562499999984</v>
      </c>
      <c r="C42" s="6">
        <v>0.000832314814814814</v>
      </c>
      <c r="D42" s="6">
        <v>0.0008719733796296297</v>
      </c>
      <c r="E42" s="6">
        <v>0.0009080266203703712</v>
      </c>
    </row>
    <row r="43" spans="1:5" ht="12.75" customHeight="1">
      <c r="A43" s="5">
        <v>49</v>
      </c>
      <c r="B43" s="6">
        <v>0.0007962615740740725</v>
      </c>
      <c r="C43" s="6">
        <v>0.0008359201388888882</v>
      </c>
      <c r="D43" s="6">
        <v>0.0008755787037037038</v>
      </c>
      <c r="E43" s="6">
        <v>0.0009116319444444453</v>
      </c>
    </row>
    <row r="44" spans="1:5" ht="12.75" customHeight="1">
      <c r="A44" s="5">
        <v>48</v>
      </c>
      <c r="B44" s="6">
        <v>0.0007998668981481467</v>
      </c>
      <c r="C44" s="6">
        <v>0.0008395254629629624</v>
      </c>
      <c r="D44" s="6">
        <v>0.000879184027777778</v>
      </c>
      <c r="E44" s="6">
        <v>0.0009152372685185194</v>
      </c>
    </row>
    <row r="45" spans="1:5" ht="12.75" customHeight="1">
      <c r="A45" s="5">
        <v>47</v>
      </c>
      <c r="B45" s="6">
        <v>0.0008034722222222208</v>
      </c>
      <c r="C45" s="6">
        <v>0.0008431307870370364</v>
      </c>
      <c r="D45" s="6">
        <v>0.0008827893518518522</v>
      </c>
      <c r="E45" s="6">
        <v>0.0009188425925925936</v>
      </c>
    </row>
    <row r="46" spans="1:5" ht="12.75" customHeight="1">
      <c r="A46" s="5">
        <v>46</v>
      </c>
      <c r="B46" s="6">
        <v>0.000807077546296295</v>
      </c>
      <c r="C46" s="6">
        <v>0.0008467361111111106</v>
      </c>
      <c r="D46" s="6">
        <v>0.0008863946759259262</v>
      </c>
      <c r="E46" s="6">
        <v>0.0009224479166666678</v>
      </c>
    </row>
    <row r="47" spans="1:5" ht="12.75" customHeight="1">
      <c r="A47" s="5">
        <v>45</v>
      </c>
      <c r="B47" s="6">
        <v>0.0008106828703703692</v>
      </c>
      <c r="C47" s="6">
        <v>0.0008503414351851848</v>
      </c>
      <c r="D47" s="6">
        <v>0.0008900000000000004</v>
      </c>
      <c r="E47" s="6">
        <v>0.0009260532407407419</v>
      </c>
    </row>
    <row r="48" spans="1:5" ht="12.75" customHeight="1">
      <c r="A48" s="5">
        <v>44</v>
      </c>
      <c r="B48" s="6">
        <v>0.0008142881944444433</v>
      </c>
      <c r="C48" s="6">
        <v>0.0008539467592592589</v>
      </c>
      <c r="D48" s="6">
        <v>0.0008936053240740745</v>
      </c>
      <c r="E48" s="6">
        <v>0.0009296585648148161</v>
      </c>
    </row>
    <row r="49" spans="1:5" ht="12.75" customHeight="1">
      <c r="A49" s="5">
        <v>43</v>
      </c>
      <c r="B49" s="6">
        <v>0.0008178935185185175</v>
      </c>
      <c r="C49" s="6">
        <v>0.0008575520833333331</v>
      </c>
      <c r="D49" s="6">
        <v>0.0008972106481481487</v>
      </c>
      <c r="E49" s="6">
        <v>0.0009332638888888902</v>
      </c>
    </row>
    <row r="50" spans="1:5" ht="12.75" customHeight="1">
      <c r="A50" s="5">
        <v>42</v>
      </c>
      <c r="B50" s="6">
        <v>0.0008214988425925916</v>
      </c>
      <c r="C50" s="6">
        <v>0.0008611574074074073</v>
      </c>
      <c r="D50" s="6">
        <v>0.0009008159722222229</v>
      </c>
      <c r="E50" s="6">
        <v>0.0009368692129629643</v>
      </c>
    </row>
    <row r="51" spans="1:5" ht="12.75" customHeight="1">
      <c r="A51" s="5">
        <v>41</v>
      </c>
      <c r="B51" s="6">
        <v>0.0008251041666666657</v>
      </c>
      <c r="C51" s="6">
        <v>0.0008647627314814813</v>
      </c>
      <c r="D51" s="6">
        <v>0.000904421296296297</v>
      </c>
      <c r="E51" s="6">
        <v>0.0009404745370370385</v>
      </c>
    </row>
    <row r="52" spans="1:5" ht="12.75" customHeight="1">
      <c r="A52" s="5">
        <v>40</v>
      </c>
      <c r="B52" s="6">
        <v>0.0008287094907407399</v>
      </c>
      <c r="C52" s="6">
        <v>0.0008683680555555555</v>
      </c>
      <c r="D52" s="6">
        <v>0.0009080266203703712</v>
      </c>
      <c r="E52" s="6">
        <v>0.0009440798611111127</v>
      </c>
    </row>
    <row r="53" spans="1:5" ht="12.75" customHeight="1">
      <c r="A53" s="5">
        <v>39</v>
      </c>
      <c r="B53" s="6">
        <v>0.000832314814814814</v>
      </c>
      <c r="C53" s="6">
        <v>0.0008719733796296297</v>
      </c>
      <c r="D53" s="6">
        <v>0.0009116319444444454</v>
      </c>
      <c r="E53" s="6">
        <v>0.0009476851851851868</v>
      </c>
    </row>
    <row r="54" spans="1:5" ht="12.75" customHeight="1">
      <c r="A54" s="5">
        <v>38</v>
      </c>
      <c r="B54" s="6">
        <v>0.0008359201388888882</v>
      </c>
      <c r="C54" s="6">
        <v>0.0008755787037037038</v>
      </c>
      <c r="D54" s="6">
        <v>0.0009152372685185195</v>
      </c>
      <c r="E54" s="6">
        <v>0.000951290509259261</v>
      </c>
    </row>
    <row r="55" spans="1:5" ht="12.75" customHeight="1">
      <c r="A55" s="5">
        <v>37</v>
      </c>
      <c r="B55" s="6">
        <v>0.0008395254629629624</v>
      </c>
      <c r="C55" s="6">
        <v>0.000879184027777778</v>
      </c>
      <c r="D55" s="6">
        <v>0.0009188425925925937</v>
      </c>
      <c r="E55" s="6">
        <v>0.0009548958333333352</v>
      </c>
    </row>
    <row r="56" spans="1:5" ht="12.75" customHeight="1">
      <c r="A56" s="5">
        <v>36</v>
      </c>
      <c r="B56" s="6">
        <v>0.0008431307870370364</v>
      </c>
      <c r="C56" s="6">
        <v>0.0008827893518518522</v>
      </c>
      <c r="D56" s="6">
        <v>0.0009224479166666679</v>
      </c>
      <c r="E56" s="6">
        <v>0.0009585011574074093</v>
      </c>
    </row>
    <row r="57" spans="1:5" ht="12.75" customHeight="1">
      <c r="A57" s="5">
        <v>35</v>
      </c>
      <c r="B57" s="6">
        <v>0.0008467361111111106</v>
      </c>
      <c r="C57" s="6">
        <v>0.0008863946759259263</v>
      </c>
      <c r="D57" s="6">
        <v>0.000926053240740742</v>
      </c>
      <c r="E57" s="6">
        <v>0.0009621064814814835</v>
      </c>
    </row>
    <row r="58" spans="1:5" ht="12.75" customHeight="1">
      <c r="A58" s="5">
        <v>34</v>
      </c>
      <c r="B58" s="6">
        <v>0.0008503414351851848</v>
      </c>
      <c r="C58" s="6">
        <v>0.0008900000000000005</v>
      </c>
      <c r="D58" s="6">
        <v>0.0009296585648148162</v>
      </c>
      <c r="E58" s="6">
        <v>0.0009657118055555577</v>
      </c>
    </row>
    <row r="59" spans="1:5" ht="12.75" customHeight="1">
      <c r="A59" s="5">
        <v>33</v>
      </c>
      <c r="B59" s="6">
        <v>0.0008539467592592589</v>
      </c>
      <c r="C59" s="6">
        <v>0.0008936053240740747</v>
      </c>
      <c r="D59" s="6">
        <v>0.0009332638888888904</v>
      </c>
      <c r="E59" s="6">
        <v>0.0009693171296296318</v>
      </c>
    </row>
    <row r="60" spans="1:5" ht="12.75" customHeight="1">
      <c r="A60" s="5">
        <v>32</v>
      </c>
      <c r="B60" s="6">
        <v>0.0008575520833333331</v>
      </c>
      <c r="C60" s="6">
        <v>0.0008972106481481488</v>
      </c>
      <c r="D60" s="6">
        <v>0.0009368692129629645</v>
      </c>
      <c r="E60" s="6">
        <v>0.000972922453703706</v>
      </c>
    </row>
    <row r="61" spans="1:5" ht="12.75" customHeight="1">
      <c r="A61" s="5">
        <v>31</v>
      </c>
      <c r="B61" s="6">
        <v>0.0008611574074074073</v>
      </c>
      <c r="C61" s="6">
        <v>0.000900815972222223</v>
      </c>
      <c r="D61" s="6">
        <v>0.0009404745370370387</v>
      </c>
      <c r="E61" s="6">
        <v>0.0009765277777777802</v>
      </c>
    </row>
    <row r="62" spans="1:5" ht="12.75" customHeight="1">
      <c r="A62" s="5">
        <v>30</v>
      </c>
      <c r="B62" s="6">
        <v>0.0008647627314814813</v>
      </c>
      <c r="C62" s="6">
        <v>0.0009044212962962972</v>
      </c>
      <c r="D62" s="6">
        <v>0.0009440798611111129</v>
      </c>
      <c r="E62" s="6">
        <v>0.0009801331018518544</v>
      </c>
    </row>
    <row r="63" spans="1:5" ht="12.75" customHeight="1">
      <c r="A63" s="5">
        <v>29</v>
      </c>
      <c r="B63" s="6">
        <v>0.0008683680555555555</v>
      </c>
      <c r="C63" s="6">
        <v>0.0009080266203703713</v>
      </c>
      <c r="D63" s="6">
        <v>0.000947685185185187</v>
      </c>
      <c r="E63" s="6">
        <v>0.0009837384259259287</v>
      </c>
    </row>
    <row r="64" spans="1:5" ht="12.75" customHeight="1">
      <c r="A64" s="5">
        <v>28</v>
      </c>
      <c r="B64" s="6">
        <v>0.0008719733796296297</v>
      </c>
      <c r="C64" s="6">
        <v>0.0009116319444444455</v>
      </c>
      <c r="D64" s="6">
        <v>0.0009512905092592612</v>
      </c>
      <c r="E64" s="6">
        <v>0.000987343750000003</v>
      </c>
    </row>
    <row r="65" spans="1:5" ht="12.75" customHeight="1">
      <c r="A65" s="5">
        <v>27</v>
      </c>
      <c r="B65" s="6">
        <v>0.0008755787037037038</v>
      </c>
      <c r="C65" s="6">
        <v>0.0009152372685185197</v>
      </c>
      <c r="D65" s="6">
        <v>0.0009548958333333354</v>
      </c>
      <c r="E65" s="6">
        <v>0.0009909490740740773</v>
      </c>
    </row>
    <row r="66" spans="1:5" ht="12.75" customHeight="1">
      <c r="A66" s="5">
        <v>26</v>
      </c>
      <c r="B66" s="6">
        <v>0.000879184027777778</v>
      </c>
      <c r="C66" s="6">
        <v>0.0009188425925925938</v>
      </c>
      <c r="D66" s="6">
        <v>0.0009585011574074095</v>
      </c>
      <c r="E66" s="6">
        <v>0.0009945543981481515</v>
      </c>
    </row>
    <row r="67" spans="1:5" ht="12.75" customHeight="1">
      <c r="A67" s="5">
        <v>25</v>
      </c>
      <c r="B67" s="6">
        <v>0.0008827893518518522</v>
      </c>
      <c r="C67" s="6">
        <v>0.000922447916666668</v>
      </c>
      <c r="D67" s="6">
        <v>0.0009621064814814837</v>
      </c>
      <c r="E67" s="6">
        <v>0.0009981597222222258</v>
      </c>
    </row>
    <row r="68" spans="1:5" ht="12.75" customHeight="1">
      <c r="A68" s="5">
        <v>24</v>
      </c>
      <c r="B68" s="6">
        <v>0.0008863946759259263</v>
      </c>
      <c r="C68" s="6">
        <v>0.0009260532407407422</v>
      </c>
      <c r="D68" s="6">
        <v>0.0009657118055555579</v>
      </c>
      <c r="E68" s="6">
        <v>0.0010017650462963</v>
      </c>
    </row>
    <row r="69" spans="1:5" ht="12.75" customHeight="1">
      <c r="A69" s="5">
        <v>23</v>
      </c>
      <c r="B69" s="6">
        <v>0.0008900000000000005</v>
      </c>
      <c r="C69" s="6">
        <v>0.0009296585648148163</v>
      </c>
      <c r="D69" s="6">
        <v>0.000969317129629632</v>
      </c>
      <c r="E69" s="6">
        <v>0.0010053703703703743</v>
      </c>
    </row>
    <row r="70" spans="1:5" ht="12.75" customHeight="1">
      <c r="A70" s="5">
        <v>22</v>
      </c>
      <c r="B70" s="6">
        <v>0.0008936053240740747</v>
      </c>
      <c r="C70" s="6">
        <v>0.0009332638888888905</v>
      </c>
      <c r="D70" s="6">
        <v>0.0009729224537037062</v>
      </c>
      <c r="E70" s="6">
        <v>0.0010089756944444486</v>
      </c>
    </row>
    <row r="71" spans="1:5" ht="12.75" customHeight="1">
      <c r="A71" s="5">
        <v>21</v>
      </c>
      <c r="B71" s="6">
        <v>0.0008972106481481488</v>
      </c>
      <c r="C71" s="6">
        <v>0.0009368692129629647</v>
      </c>
      <c r="D71" s="6">
        <v>0.0009765277777777804</v>
      </c>
      <c r="E71" s="6">
        <v>0.001012581018518523</v>
      </c>
    </row>
    <row r="72" spans="1:5" ht="12.75" customHeight="1">
      <c r="A72" s="5">
        <v>20</v>
      </c>
      <c r="B72" s="6">
        <v>0.000900815972222223</v>
      </c>
      <c r="C72" s="6">
        <v>0.0009404745370370388</v>
      </c>
      <c r="D72" s="6">
        <v>0.0009801331018518544</v>
      </c>
      <c r="E72" s="6">
        <v>0.0010161863425925972</v>
      </c>
    </row>
    <row r="73" spans="1:5" ht="12.75" customHeight="1">
      <c r="A73" s="5">
        <v>19</v>
      </c>
      <c r="B73" s="6">
        <v>0.0009044212962962972</v>
      </c>
      <c r="C73" s="6">
        <v>0.000944079861111113</v>
      </c>
      <c r="D73" s="6">
        <v>0.0009837384259259287</v>
      </c>
      <c r="E73" s="6">
        <v>0.0010197916666666714</v>
      </c>
    </row>
    <row r="74" spans="1:5" ht="12.75" customHeight="1">
      <c r="A74" s="5">
        <v>18</v>
      </c>
      <c r="B74" s="6">
        <v>0.0009080266203703713</v>
      </c>
      <c r="C74" s="6">
        <v>0.0009476851851851871</v>
      </c>
      <c r="D74" s="6">
        <v>0.000987343750000003</v>
      </c>
      <c r="E74" s="6">
        <v>0.0010233969907407457</v>
      </c>
    </row>
    <row r="75" spans="1:5" ht="12.75" customHeight="1">
      <c r="A75" s="5">
        <v>17</v>
      </c>
      <c r="B75" s="6">
        <v>0.0009116319444444455</v>
      </c>
      <c r="C75" s="6">
        <v>0.0009512905092592613</v>
      </c>
      <c r="D75" s="6">
        <v>0.0009909490740740773</v>
      </c>
      <c r="E75" s="6">
        <v>0.00102700231481482</v>
      </c>
    </row>
    <row r="76" spans="1:5" ht="12.75" customHeight="1">
      <c r="A76" s="5">
        <v>16</v>
      </c>
      <c r="B76" s="6">
        <v>0.0009152372685185197</v>
      </c>
      <c r="C76" s="6">
        <v>0.0009548958333333355</v>
      </c>
      <c r="D76" s="6">
        <v>0.0009945543981481515</v>
      </c>
      <c r="E76" s="6">
        <v>0.0010306076388888943</v>
      </c>
    </row>
    <row r="77" spans="1:5" ht="12.75" customHeight="1">
      <c r="A77" s="5">
        <v>15</v>
      </c>
      <c r="B77" s="6">
        <v>0.0009188425925925938</v>
      </c>
      <c r="C77" s="6">
        <v>0.0009585011574074096</v>
      </c>
      <c r="D77" s="6">
        <v>0.0009981597222222258</v>
      </c>
      <c r="E77" s="6">
        <v>0.0010342129629629685</v>
      </c>
    </row>
    <row r="78" spans="1:5" ht="12.75" customHeight="1">
      <c r="A78" s="5">
        <v>14</v>
      </c>
      <c r="B78" s="6">
        <v>0.000922447916666668</v>
      </c>
      <c r="C78" s="6">
        <v>0.0009621064814814838</v>
      </c>
      <c r="D78" s="6">
        <v>0.0010017650462963</v>
      </c>
      <c r="E78" s="6">
        <v>0.0010378182870370428</v>
      </c>
    </row>
    <row r="79" spans="1:5" ht="12.75" customHeight="1">
      <c r="A79" s="5">
        <v>13</v>
      </c>
      <c r="B79" s="6">
        <v>0.0009260532407407422</v>
      </c>
      <c r="C79" s="6">
        <v>0.000965711805555558</v>
      </c>
      <c r="D79" s="6">
        <v>0.0010053703703703743</v>
      </c>
      <c r="E79" s="6">
        <v>0.001041423611111117</v>
      </c>
    </row>
    <row r="80" spans="1:5" ht="12.75" customHeight="1">
      <c r="A80" s="5">
        <v>12</v>
      </c>
      <c r="B80" s="6">
        <v>0.0009296585648148163</v>
      </c>
      <c r="C80" s="6">
        <v>0.0009693171296296321</v>
      </c>
      <c r="D80" s="6">
        <v>0.0010089756944444486</v>
      </c>
      <c r="E80" s="6">
        <v>0.0010450289351851914</v>
      </c>
    </row>
    <row r="81" spans="1:5" ht="12.75" customHeight="1">
      <c r="A81" s="5">
        <v>11</v>
      </c>
      <c r="B81" s="6">
        <v>0.0009332638888888905</v>
      </c>
      <c r="C81" s="6">
        <v>0.0009729224537037063</v>
      </c>
      <c r="D81" s="6">
        <v>0.001012581018518523</v>
      </c>
      <c r="E81" s="6">
        <v>0.0010486342592592656</v>
      </c>
    </row>
    <row r="82" spans="1:5" ht="12.75" customHeight="1">
      <c r="A82" s="5">
        <v>10</v>
      </c>
      <c r="B82" s="6">
        <v>0.0009368692129629647</v>
      </c>
      <c r="C82" s="6">
        <v>0.0009765277777777805</v>
      </c>
      <c r="D82" s="6">
        <v>0.0010161863425925972</v>
      </c>
      <c r="E82" s="6">
        <v>0.00105223958333334</v>
      </c>
    </row>
    <row r="83" spans="1:5" ht="12.75" customHeight="1">
      <c r="A83" s="5">
        <v>9</v>
      </c>
      <c r="B83" s="6">
        <v>0.0009404745370370388</v>
      </c>
      <c r="C83" s="6">
        <v>0.0009801331018518546</v>
      </c>
      <c r="D83" s="6">
        <v>0.0010197916666666714</v>
      </c>
      <c r="E83" s="6">
        <v>0.0010558449074074142</v>
      </c>
    </row>
    <row r="84" spans="1:5" ht="12.75" customHeight="1">
      <c r="A84" s="5">
        <v>8</v>
      </c>
      <c r="B84" s="6">
        <v>0.000944079861111113</v>
      </c>
      <c r="C84" s="6">
        <v>0.0009837384259259287</v>
      </c>
      <c r="D84" s="6">
        <v>0.0010233969907407457</v>
      </c>
      <c r="E84" s="6">
        <v>0.0010594502314814885</v>
      </c>
    </row>
    <row r="85" spans="1:5" ht="12.75" customHeight="1">
      <c r="A85" s="5">
        <v>7</v>
      </c>
      <c r="B85" s="6">
        <v>0.0009476851851851871</v>
      </c>
      <c r="C85" s="6">
        <v>0.000987343750000003</v>
      </c>
      <c r="D85" s="6">
        <v>0.00102700231481482</v>
      </c>
      <c r="E85" s="6">
        <v>0.0010630555555555627</v>
      </c>
    </row>
    <row r="86" spans="1:5" ht="12.75" customHeight="1">
      <c r="A86" s="5">
        <v>6</v>
      </c>
      <c r="B86" s="6">
        <v>0.0009512905092592613</v>
      </c>
      <c r="C86" s="6">
        <v>0.0009909490740740773</v>
      </c>
      <c r="D86" s="6">
        <v>0.0010306076388888943</v>
      </c>
      <c r="E86" s="6">
        <v>0.001066660879629637</v>
      </c>
    </row>
    <row r="87" spans="1:5" ht="12.75">
      <c r="A87" s="5">
        <v>5</v>
      </c>
      <c r="B87" s="6">
        <v>0.0009548958333333355</v>
      </c>
      <c r="C87" s="6">
        <v>0.0009945543981481515</v>
      </c>
      <c r="D87" s="6">
        <v>0.0010342129629629685</v>
      </c>
      <c r="E87" s="6">
        <v>0.0010702662037037113</v>
      </c>
    </row>
    <row r="88" spans="1:5" ht="12.75">
      <c r="A88" s="5">
        <v>4</v>
      </c>
      <c r="B88" s="6">
        <v>0.0009585011574074096</v>
      </c>
      <c r="C88" s="6">
        <v>0.0009981597222222258</v>
      </c>
      <c r="D88" s="6">
        <v>0.0010378182870370428</v>
      </c>
      <c r="E88" s="6">
        <v>0.0010738715277777856</v>
      </c>
    </row>
    <row r="89" spans="1:5" ht="12.75">
      <c r="A89" s="5">
        <v>3</v>
      </c>
      <c r="B89" s="6">
        <v>0.0009621064814814838</v>
      </c>
      <c r="C89" s="6">
        <v>0.0010017650462963</v>
      </c>
      <c r="D89" s="6">
        <v>0.001041423611111117</v>
      </c>
      <c r="E89" s="6">
        <v>0.0010774768518518598</v>
      </c>
    </row>
    <row r="90" spans="1:5" ht="12.75">
      <c r="A90" s="5">
        <v>2</v>
      </c>
      <c r="B90" s="6">
        <v>0.000965711805555558</v>
      </c>
      <c r="C90" s="6">
        <v>0.0010053703703703743</v>
      </c>
      <c r="D90" s="6">
        <v>0.0010450289351851914</v>
      </c>
      <c r="E90" s="6">
        <v>0.0010810821759259341</v>
      </c>
    </row>
    <row r="91" spans="1:5" ht="12.75">
      <c r="A91" s="5">
        <v>1</v>
      </c>
      <c r="B91" s="6">
        <v>0.0009693171296296321</v>
      </c>
      <c r="C91" s="6">
        <v>0.0010089756944444486</v>
      </c>
      <c r="D91" s="6">
        <v>0.0010486342592592656</v>
      </c>
      <c r="E91" s="6">
        <v>0.0010846875000000084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SCM&amp;C&amp;"Arial,tučné"&amp;12plavání 200m chlapci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4" customFormat="1" ht="12.75" customHeight="1" thickBot="1">
      <c r="A1" s="2" t="s">
        <v>0</v>
      </c>
      <c r="B1" s="3">
        <v>2006</v>
      </c>
      <c r="C1" s="25"/>
      <c r="D1" s="2" t="s">
        <v>0</v>
      </c>
      <c r="E1" s="3">
        <v>2007</v>
      </c>
      <c r="F1" s="25"/>
      <c r="G1" s="2" t="s">
        <v>0</v>
      </c>
      <c r="H1" s="3">
        <v>2008</v>
      </c>
      <c r="I1" s="25"/>
      <c r="J1" s="2" t="s">
        <v>0</v>
      </c>
      <c r="K1" s="3">
        <v>2009</v>
      </c>
    </row>
    <row r="2" spans="1:11" s="4" customFormat="1" ht="12.75" customHeight="1">
      <c r="A2" s="10">
        <f aca="true" t="shared" si="0" ref="A2:A19">A3+3</f>
        <v>62</v>
      </c>
      <c r="B2" s="11">
        <v>20</v>
      </c>
      <c r="C2" s="11"/>
      <c r="D2" s="26">
        <f>D3+3</f>
        <v>71.19999999999999</v>
      </c>
      <c r="E2" s="11">
        <v>20</v>
      </c>
      <c r="F2" s="11"/>
      <c r="G2" s="26">
        <f aca="true" t="shared" si="1" ref="G2:G8">G3+3</f>
        <v>81</v>
      </c>
      <c r="H2" s="11">
        <v>20</v>
      </c>
      <c r="I2" s="11"/>
      <c r="J2" s="26">
        <f aca="true" t="shared" si="2" ref="J2:J8">J3+3</f>
        <v>86</v>
      </c>
      <c r="K2" s="11">
        <v>20</v>
      </c>
    </row>
    <row r="3" spans="1:11" s="4" customFormat="1" ht="12.75" customHeight="1">
      <c r="A3" s="10">
        <f t="shared" si="0"/>
        <v>59</v>
      </c>
      <c r="B3" s="11">
        <v>19</v>
      </c>
      <c r="C3" s="11"/>
      <c r="D3" s="26">
        <f>D4+3</f>
        <v>68.19999999999999</v>
      </c>
      <c r="E3" s="11">
        <v>19</v>
      </c>
      <c r="F3" s="11"/>
      <c r="G3" s="26">
        <f t="shared" si="1"/>
        <v>78</v>
      </c>
      <c r="H3" s="11">
        <v>19</v>
      </c>
      <c r="I3" s="11"/>
      <c r="J3" s="26">
        <f t="shared" si="2"/>
        <v>83</v>
      </c>
      <c r="K3" s="11">
        <v>19</v>
      </c>
    </row>
    <row r="4" spans="1:11" s="4" customFormat="1" ht="12.75" customHeight="1">
      <c r="A4" s="10">
        <f t="shared" si="0"/>
        <v>56</v>
      </c>
      <c r="B4" s="11">
        <f aca="true" t="shared" si="3" ref="B4:B19">B5+1</f>
        <v>18</v>
      </c>
      <c r="C4" s="11"/>
      <c r="D4" s="26">
        <f>D5+3</f>
        <v>65.19999999999999</v>
      </c>
      <c r="E4" s="11">
        <f>E5+1</f>
        <v>18</v>
      </c>
      <c r="F4" s="11"/>
      <c r="G4" s="26">
        <f t="shared" si="1"/>
        <v>75</v>
      </c>
      <c r="H4" s="11">
        <f>H5+1</f>
        <v>18</v>
      </c>
      <c r="I4" s="11"/>
      <c r="J4" s="26">
        <f t="shared" si="2"/>
        <v>80</v>
      </c>
      <c r="K4" s="11">
        <f>K5+1</f>
        <v>18</v>
      </c>
    </row>
    <row r="5" spans="1:11" s="4" customFormat="1" ht="12.75" customHeight="1">
      <c r="A5" s="10">
        <f t="shared" si="0"/>
        <v>53</v>
      </c>
      <c r="B5" s="11">
        <f t="shared" si="3"/>
        <v>17</v>
      </c>
      <c r="C5" s="11"/>
      <c r="D5" s="26">
        <f>D6+3</f>
        <v>62.19999999999999</v>
      </c>
      <c r="E5" s="11">
        <f>E6+1</f>
        <v>17</v>
      </c>
      <c r="F5" s="11"/>
      <c r="G5" s="26">
        <f t="shared" si="1"/>
        <v>72</v>
      </c>
      <c r="H5" s="11">
        <f>H6+1</f>
        <v>17</v>
      </c>
      <c r="I5" s="11"/>
      <c r="J5" s="26">
        <f t="shared" si="2"/>
        <v>77</v>
      </c>
      <c r="K5" s="11">
        <f>K6+1</f>
        <v>17</v>
      </c>
    </row>
    <row r="6" spans="1:11" s="4" customFormat="1" ht="12.75" customHeight="1">
      <c r="A6" s="10">
        <f t="shared" si="0"/>
        <v>50</v>
      </c>
      <c r="B6" s="11">
        <f t="shared" si="3"/>
        <v>16</v>
      </c>
      <c r="C6" s="11"/>
      <c r="D6" s="26">
        <f>D7+3</f>
        <v>59.19999999999999</v>
      </c>
      <c r="E6" s="11">
        <f aca="true" t="shared" si="4" ref="E6:E19">E7+1</f>
        <v>16</v>
      </c>
      <c r="F6" s="11"/>
      <c r="G6" s="26">
        <f t="shared" si="1"/>
        <v>69</v>
      </c>
      <c r="H6" s="11">
        <f aca="true" t="shared" si="5" ref="H6:H19">H7+1</f>
        <v>16</v>
      </c>
      <c r="I6" s="11"/>
      <c r="J6" s="26">
        <f t="shared" si="2"/>
        <v>74</v>
      </c>
      <c r="K6" s="11">
        <f aca="true" t="shared" si="6" ref="K6:K19">K7+1</f>
        <v>16</v>
      </c>
    </row>
    <row r="7" spans="1:11" ht="12.75" customHeight="1">
      <c r="A7" s="10">
        <f t="shared" si="0"/>
        <v>47</v>
      </c>
      <c r="B7" s="11">
        <f t="shared" si="3"/>
        <v>15</v>
      </c>
      <c r="C7" s="11"/>
      <c r="D7" s="26">
        <f aca="true" t="shared" si="7" ref="D7:D12">D8+3.3</f>
        <v>56.19999999999999</v>
      </c>
      <c r="E7" s="11">
        <f t="shared" si="4"/>
        <v>15</v>
      </c>
      <c r="F7" s="11"/>
      <c r="G7" s="26">
        <f t="shared" si="1"/>
        <v>66</v>
      </c>
      <c r="H7" s="11">
        <f t="shared" si="5"/>
        <v>15</v>
      </c>
      <c r="I7" s="11"/>
      <c r="J7" s="26">
        <f t="shared" si="2"/>
        <v>71</v>
      </c>
      <c r="K7" s="11">
        <f t="shared" si="6"/>
        <v>15</v>
      </c>
    </row>
    <row r="8" spans="1:11" ht="12.75" customHeight="1">
      <c r="A8" s="10">
        <f t="shared" si="0"/>
        <v>44</v>
      </c>
      <c r="B8" s="11">
        <f t="shared" si="3"/>
        <v>14</v>
      </c>
      <c r="C8" s="11"/>
      <c r="D8" s="26">
        <f t="shared" si="7"/>
        <v>52.89999999999999</v>
      </c>
      <c r="E8" s="11">
        <f t="shared" si="4"/>
        <v>14</v>
      </c>
      <c r="F8" s="11"/>
      <c r="G8" s="26">
        <f t="shared" si="1"/>
        <v>63</v>
      </c>
      <c r="H8" s="11">
        <f t="shared" si="5"/>
        <v>14</v>
      </c>
      <c r="I8" s="11"/>
      <c r="J8" s="26">
        <f t="shared" si="2"/>
        <v>68</v>
      </c>
      <c r="K8" s="11">
        <f t="shared" si="6"/>
        <v>14</v>
      </c>
    </row>
    <row r="9" spans="1:11" ht="12.75" customHeight="1">
      <c r="A9" s="10">
        <f t="shared" si="0"/>
        <v>41</v>
      </c>
      <c r="B9" s="11">
        <f t="shared" si="3"/>
        <v>13</v>
      </c>
      <c r="C9" s="11"/>
      <c r="D9" s="26">
        <f t="shared" si="7"/>
        <v>49.599999999999994</v>
      </c>
      <c r="E9" s="11">
        <f t="shared" si="4"/>
        <v>13</v>
      </c>
      <c r="F9" s="11"/>
      <c r="G9" s="26">
        <f aca="true" t="shared" si="8" ref="G9:G14">G10+4</f>
        <v>60</v>
      </c>
      <c r="H9" s="11">
        <f t="shared" si="5"/>
        <v>13</v>
      </c>
      <c r="I9" s="11"/>
      <c r="J9" s="26">
        <f aca="true" t="shared" si="9" ref="J9:J14">J10+4</f>
        <v>65</v>
      </c>
      <c r="K9" s="11">
        <f t="shared" si="6"/>
        <v>13</v>
      </c>
    </row>
    <row r="10" spans="1:11" ht="12.75" customHeight="1">
      <c r="A10" s="10">
        <f t="shared" si="0"/>
        <v>38</v>
      </c>
      <c r="B10" s="11">
        <f t="shared" si="3"/>
        <v>12</v>
      </c>
      <c r="C10" s="11"/>
      <c r="D10" s="26">
        <f t="shared" si="7"/>
        <v>46.3</v>
      </c>
      <c r="E10" s="11">
        <f t="shared" si="4"/>
        <v>12</v>
      </c>
      <c r="F10" s="11"/>
      <c r="G10" s="26">
        <f t="shared" si="8"/>
        <v>56</v>
      </c>
      <c r="H10" s="11">
        <f t="shared" si="5"/>
        <v>12</v>
      </c>
      <c r="I10" s="11"/>
      <c r="J10" s="26">
        <f t="shared" si="9"/>
        <v>61</v>
      </c>
      <c r="K10" s="11">
        <f t="shared" si="6"/>
        <v>12</v>
      </c>
    </row>
    <row r="11" spans="1:11" ht="12.75" customHeight="1">
      <c r="A11" s="10">
        <f t="shared" si="0"/>
        <v>35</v>
      </c>
      <c r="B11" s="11">
        <f t="shared" si="3"/>
        <v>11</v>
      </c>
      <c r="C11" s="11"/>
      <c r="D11" s="26">
        <f t="shared" si="7"/>
        <v>43</v>
      </c>
      <c r="E11" s="11">
        <f t="shared" si="4"/>
        <v>11</v>
      </c>
      <c r="F11" s="11"/>
      <c r="G11" s="26">
        <f t="shared" si="8"/>
        <v>52</v>
      </c>
      <c r="H11" s="11">
        <f t="shared" si="5"/>
        <v>11</v>
      </c>
      <c r="I11" s="11"/>
      <c r="J11" s="26">
        <f t="shared" si="9"/>
        <v>57</v>
      </c>
      <c r="K11" s="11">
        <f t="shared" si="6"/>
        <v>11</v>
      </c>
    </row>
    <row r="12" spans="1:11" ht="12.75" customHeight="1">
      <c r="A12" s="10">
        <f t="shared" si="0"/>
        <v>32</v>
      </c>
      <c r="B12" s="11">
        <f t="shared" si="3"/>
        <v>10</v>
      </c>
      <c r="C12" s="11"/>
      <c r="D12" s="26">
        <f t="shared" si="7"/>
        <v>39.7</v>
      </c>
      <c r="E12" s="11">
        <f t="shared" si="4"/>
        <v>10</v>
      </c>
      <c r="F12" s="11"/>
      <c r="G12" s="26">
        <f t="shared" si="8"/>
        <v>48</v>
      </c>
      <c r="H12" s="11">
        <f t="shared" si="5"/>
        <v>10</v>
      </c>
      <c r="I12" s="11"/>
      <c r="J12" s="26">
        <f t="shared" si="9"/>
        <v>53</v>
      </c>
      <c r="K12" s="11">
        <f t="shared" si="6"/>
        <v>10</v>
      </c>
    </row>
    <row r="13" spans="1:11" ht="12.75" customHeight="1">
      <c r="A13" s="10">
        <f t="shared" si="0"/>
        <v>29</v>
      </c>
      <c r="B13" s="11">
        <f t="shared" si="3"/>
        <v>9</v>
      </c>
      <c r="C13" s="11"/>
      <c r="D13" s="26">
        <f>D14+3.6</f>
        <v>36.400000000000006</v>
      </c>
      <c r="E13" s="11">
        <f t="shared" si="4"/>
        <v>9</v>
      </c>
      <c r="F13" s="11"/>
      <c r="G13" s="26">
        <f t="shared" si="8"/>
        <v>44</v>
      </c>
      <c r="H13" s="11">
        <f t="shared" si="5"/>
        <v>9</v>
      </c>
      <c r="I13" s="11"/>
      <c r="J13" s="26">
        <f t="shared" si="9"/>
        <v>49</v>
      </c>
      <c r="K13" s="11">
        <f t="shared" si="6"/>
        <v>9</v>
      </c>
    </row>
    <row r="14" spans="1:11" ht="12.75" customHeight="1">
      <c r="A14" s="10">
        <f t="shared" si="0"/>
        <v>26</v>
      </c>
      <c r="B14" s="11">
        <f t="shared" si="3"/>
        <v>8</v>
      </c>
      <c r="C14" s="11"/>
      <c r="D14" s="26">
        <f>D15+3.6</f>
        <v>32.800000000000004</v>
      </c>
      <c r="E14" s="11">
        <f t="shared" si="4"/>
        <v>8</v>
      </c>
      <c r="F14" s="11"/>
      <c r="G14" s="26">
        <f t="shared" si="8"/>
        <v>40</v>
      </c>
      <c r="H14" s="11">
        <f t="shared" si="5"/>
        <v>8</v>
      </c>
      <c r="I14" s="11"/>
      <c r="J14" s="26">
        <f t="shared" si="9"/>
        <v>45</v>
      </c>
      <c r="K14" s="11">
        <f t="shared" si="6"/>
        <v>8</v>
      </c>
    </row>
    <row r="15" spans="1:11" ht="12.75" customHeight="1">
      <c r="A15" s="10">
        <f t="shared" si="0"/>
        <v>23</v>
      </c>
      <c r="B15" s="11">
        <f t="shared" si="3"/>
        <v>7</v>
      </c>
      <c r="C15" s="11"/>
      <c r="D15" s="26">
        <f>D16+3.6</f>
        <v>29.200000000000003</v>
      </c>
      <c r="E15" s="11">
        <f t="shared" si="4"/>
        <v>7</v>
      </c>
      <c r="F15" s="11"/>
      <c r="G15" s="26">
        <f>G16+4</f>
        <v>36</v>
      </c>
      <c r="H15" s="11">
        <f t="shared" si="5"/>
        <v>7</v>
      </c>
      <c r="I15" s="11"/>
      <c r="J15" s="26">
        <f>J16+5</f>
        <v>41</v>
      </c>
      <c r="K15" s="11">
        <f t="shared" si="6"/>
        <v>7</v>
      </c>
    </row>
    <row r="16" spans="1:11" ht="12.75" customHeight="1">
      <c r="A16" s="10">
        <f t="shared" si="0"/>
        <v>20</v>
      </c>
      <c r="B16" s="11">
        <f t="shared" si="3"/>
        <v>6</v>
      </c>
      <c r="C16" s="11"/>
      <c r="D16" s="26">
        <f>D17+3.6</f>
        <v>25.6</v>
      </c>
      <c r="E16" s="11">
        <f t="shared" si="4"/>
        <v>6</v>
      </c>
      <c r="F16" s="11"/>
      <c r="G16" s="26">
        <f>G17+5</f>
        <v>32</v>
      </c>
      <c r="H16" s="11">
        <f t="shared" si="5"/>
        <v>6</v>
      </c>
      <c r="I16" s="11"/>
      <c r="J16" s="26">
        <f>J17+5</f>
        <v>36</v>
      </c>
      <c r="K16" s="11">
        <f t="shared" si="6"/>
        <v>6</v>
      </c>
    </row>
    <row r="17" spans="1:11" ht="12.75" customHeight="1">
      <c r="A17" s="10">
        <f t="shared" si="0"/>
        <v>17</v>
      </c>
      <c r="B17" s="11">
        <f t="shared" si="3"/>
        <v>5</v>
      </c>
      <c r="C17" s="11"/>
      <c r="D17" s="26">
        <f>D18+4</f>
        <v>22</v>
      </c>
      <c r="E17" s="11">
        <f t="shared" si="4"/>
        <v>5</v>
      </c>
      <c r="F17" s="11"/>
      <c r="G17" s="26">
        <f>G18+5</f>
        <v>27</v>
      </c>
      <c r="H17" s="11">
        <f t="shared" si="5"/>
        <v>5</v>
      </c>
      <c r="I17" s="11"/>
      <c r="J17" s="26">
        <f>J18+5</f>
        <v>31</v>
      </c>
      <c r="K17" s="11">
        <f t="shared" si="6"/>
        <v>5</v>
      </c>
    </row>
    <row r="18" spans="1:11" ht="12.75" customHeight="1">
      <c r="A18" s="10">
        <f t="shared" si="0"/>
        <v>14</v>
      </c>
      <c r="B18" s="11">
        <f t="shared" si="3"/>
        <v>4</v>
      </c>
      <c r="C18" s="11"/>
      <c r="D18" s="26">
        <f>D19+4</f>
        <v>18</v>
      </c>
      <c r="E18" s="11">
        <f t="shared" si="4"/>
        <v>4</v>
      </c>
      <c r="F18" s="11"/>
      <c r="G18" s="26">
        <f>G19+5</f>
        <v>22</v>
      </c>
      <c r="H18" s="11">
        <f t="shared" si="5"/>
        <v>4</v>
      </c>
      <c r="I18" s="11"/>
      <c r="J18" s="26">
        <f>J19+6</f>
        <v>26</v>
      </c>
      <c r="K18" s="11">
        <f t="shared" si="6"/>
        <v>4</v>
      </c>
    </row>
    <row r="19" spans="1:11" ht="12.75" customHeight="1">
      <c r="A19" s="10">
        <f t="shared" si="0"/>
        <v>11</v>
      </c>
      <c r="B19" s="11">
        <f t="shared" si="3"/>
        <v>3</v>
      </c>
      <c r="C19" s="11"/>
      <c r="D19" s="26">
        <f>D20+4</f>
        <v>14</v>
      </c>
      <c r="E19" s="11">
        <f t="shared" si="4"/>
        <v>3</v>
      </c>
      <c r="F19" s="11"/>
      <c r="G19" s="26">
        <f>G20+5</f>
        <v>17</v>
      </c>
      <c r="H19" s="11">
        <f t="shared" si="5"/>
        <v>3</v>
      </c>
      <c r="I19" s="11"/>
      <c r="J19" s="26">
        <f>J20+6</f>
        <v>20</v>
      </c>
      <c r="K19" s="11">
        <f t="shared" si="6"/>
        <v>3</v>
      </c>
    </row>
    <row r="20" spans="1:11" ht="12.75" customHeight="1">
      <c r="A20" s="10">
        <f>A21+3</f>
        <v>8</v>
      </c>
      <c r="B20" s="11">
        <v>2</v>
      </c>
      <c r="C20" s="11"/>
      <c r="D20" s="26">
        <f>D21+4</f>
        <v>10</v>
      </c>
      <c r="E20" s="11">
        <v>2</v>
      </c>
      <c r="F20" s="11"/>
      <c r="G20" s="26">
        <f>G21+5</f>
        <v>12</v>
      </c>
      <c r="H20" s="11">
        <v>2</v>
      </c>
      <c r="I20" s="11"/>
      <c r="J20" s="26">
        <f>J21+6</f>
        <v>14</v>
      </c>
      <c r="K20" s="11">
        <v>2</v>
      </c>
    </row>
    <row r="21" spans="1:11" ht="12.75" customHeight="1">
      <c r="A21" s="10">
        <v>5</v>
      </c>
      <c r="B21" s="11">
        <v>1</v>
      </c>
      <c r="C21" s="11"/>
      <c r="D21" s="26">
        <v>6</v>
      </c>
      <c r="E21" s="11">
        <v>1</v>
      </c>
      <c r="F21" s="11"/>
      <c r="G21" s="26">
        <v>7</v>
      </c>
      <c r="H21" s="11">
        <v>1</v>
      </c>
      <c r="I21" s="11"/>
      <c r="J21" s="26">
        <v>8</v>
      </c>
      <c r="K21" s="11">
        <v>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4" customFormat="1" ht="12.75" customHeight="1" thickBot="1">
      <c r="A1" s="2" t="s">
        <v>0</v>
      </c>
      <c r="B1" s="3">
        <v>2006</v>
      </c>
      <c r="C1" s="25"/>
      <c r="D1" s="2" t="s">
        <v>0</v>
      </c>
      <c r="E1" s="3">
        <v>2007</v>
      </c>
      <c r="F1" s="25"/>
      <c r="G1" s="2" t="s">
        <v>0</v>
      </c>
      <c r="H1" s="3">
        <v>2008</v>
      </c>
      <c r="I1" s="25"/>
      <c r="J1" s="2" t="s">
        <v>0</v>
      </c>
      <c r="K1" s="3">
        <v>2009</v>
      </c>
    </row>
    <row r="2" spans="1:11" s="4" customFormat="1" ht="12.75" customHeight="1">
      <c r="A2" s="27"/>
      <c r="B2" s="28"/>
      <c r="C2" s="29"/>
      <c r="D2" s="29"/>
      <c r="E2" s="30"/>
      <c r="F2" s="29"/>
      <c r="G2" s="10">
        <f>G3+2</f>
        <v>66</v>
      </c>
      <c r="H2" s="11">
        <f aca="true" t="shared" si="0" ref="H2:H11">H3+1</f>
        <v>28</v>
      </c>
      <c r="I2" s="29"/>
      <c r="J2" s="26">
        <f>J3+2</f>
        <v>70</v>
      </c>
      <c r="K2" s="11">
        <f aca="true" t="shared" si="1" ref="K2:K11">K3+1</f>
        <v>28</v>
      </c>
    </row>
    <row r="3" spans="1:11" s="4" customFormat="1" ht="12.75" customHeight="1">
      <c r="A3" s="27"/>
      <c r="B3" s="28"/>
      <c r="C3" s="29"/>
      <c r="D3" s="29"/>
      <c r="E3" s="30"/>
      <c r="F3" s="29"/>
      <c r="G3" s="10">
        <f>G4+2</f>
        <v>64</v>
      </c>
      <c r="H3" s="11">
        <f t="shared" si="0"/>
        <v>27</v>
      </c>
      <c r="I3" s="29"/>
      <c r="J3" s="26">
        <f>J4+2</f>
        <v>68</v>
      </c>
      <c r="K3" s="11">
        <f t="shared" si="1"/>
        <v>27</v>
      </c>
    </row>
    <row r="4" spans="1:11" s="4" customFormat="1" ht="12.75" customHeight="1">
      <c r="A4" s="27"/>
      <c r="B4" s="28"/>
      <c r="C4" s="29"/>
      <c r="D4" s="29"/>
      <c r="E4" s="30"/>
      <c r="F4" s="29"/>
      <c r="G4" s="10">
        <f>G5+2</f>
        <v>62</v>
      </c>
      <c r="H4" s="11">
        <f t="shared" si="0"/>
        <v>26</v>
      </c>
      <c r="I4" s="29"/>
      <c r="J4" s="26">
        <f>J5+2</f>
        <v>66</v>
      </c>
      <c r="K4" s="11">
        <f t="shared" si="1"/>
        <v>26</v>
      </c>
    </row>
    <row r="5" spans="1:11" s="4" customFormat="1" ht="12.75" customHeight="1">
      <c r="A5" s="27"/>
      <c r="B5" s="28"/>
      <c r="C5" s="29"/>
      <c r="D5" s="29"/>
      <c r="E5" s="30"/>
      <c r="F5" s="29"/>
      <c r="G5" s="10">
        <f>G6+2</f>
        <v>60</v>
      </c>
      <c r="H5" s="11">
        <f t="shared" si="0"/>
        <v>25</v>
      </c>
      <c r="I5" s="29"/>
      <c r="J5" s="26">
        <f>J6+2</f>
        <v>64</v>
      </c>
      <c r="K5" s="11">
        <f t="shared" si="1"/>
        <v>25</v>
      </c>
    </row>
    <row r="6" spans="1:11" s="4" customFormat="1" ht="12.75" customHeight="1">
      <c r="A6" s="10">
        <f aca="true" t="shared" si="2" ref="A6:A11">A7+3</f>
        <v>74</v>
      </c>
      <c r="B6" s="11">
        <f aca="true" t="shared" si="3" ref="B6:B11">B7+1</f>
        <v>24</v>
      </c>
      <c r="C6" s="29"/>
      <c r="D6" s="26">
        <f aca="true" t="shared" si="4" ref="D6:D11">D7+3</f>
        <v>91</v>
      </c>
      <c r="E6" s="11">
        <f aca="true" t="shared" si="5" ref="E6:E11">E7+1</f>
        <v>24</v>
      </c>
      <c r="F6" s="29"/>
      <c r="G6" s="10">
        <f aca="true" t="shared" si="6" ref="G6:G11">G7+2</f>
        <v>58</v>
      </c>
      <c r="H6" s="11">
        <f t="shared" si="0"/>
        <v>24</v>
      </c>
      <c r="I6" s="29"/>
      <c r="J6" s="26">
        <f aca="true" t="shared" si="7" ref="J6:J11">J7+2</f>
        <v>62</v>
      </c>
      <c r="K6" s="11">
        <f t="shared" si="1"/>
        <v>24</v>
      </c>
    </row>
    <row r="7" spans="1:11" s="4" customFormat="1" ht="12.75" customHeight="1">
      <c r="A7" s="10">
        <f t="shared" si="2"/>
        <v>71</v>
      </c>
      <c r="B7" s="11">
        <f t="shared" si="3"/>
        <v>23</v>
      </c>
      <c r="C7" s="29"/>
      <c r="D7" s="26">
        <f t="shared" si="4"/>
        <v>88</v>
      </c>
      <c r="E7" s="11">
        <f t="shared" si="5"/>
        <v>23</v>
      </c>
      <c r="F7" s="29"/>
      <c r="G7" s="10">
        <f t="shared" si="6"/>
        <v>56</v>
      </c>
      <c r="H7" s="11">
        <f t="shared" si="0"/>
        <v>23</v>
      </c>
      <c r="I7" s="29"/>
      <c r="J7" s="26">
        <f t="shared" si="7"/>
        <v>60</v>
      </c>
      <c r="K7" s="11">
        <f t="shared" si="1"/>
        <v>23</v>
      </c>
    </row>
    <row r="8" spans="1:11" s="4" customFormat="1" ht="12.75" customHeight="1">
      <c r="A8" s="10">
        <f t="shared" si="2"/>
        <v>68</v>
      </c>
      <c r="B8" s="11">
        <f t="shared" si="3"/>
        <v>22</v>
      </c>
      <c r="C8" s="29"/>
      <c r="D8" s="26">
        <f t="shared" si="4"/>
        <v>85</v>
      </c>
      <c r="E8" s="11">
        <f t="shared" si="5"/>
        <v>22</v>
      </c>
      <c r="F8" s="29"/>
      <c r="G8" s="10">
        <f t="shared" si="6"/>
        <v>54</v>
      </c>
      <c r="H8" s="11">
        <f t="shared" si="0"/>
        <v>22</v>
      </c>
      <c r="I8" s="29"/>
      <c r="J8" s="26">
        <f t="shared" si="7"/>
        <v>58</v>
      </c>
      <c r="K8" s="11">
        <f t="shared" si="1"/>
        <v>22</v>
      </c>
    </row>
    <row r="9" spans="1:11" s="4" customFormat="1" ht="12.75" customHeight="1">
      <c r="A9" s="10">
        <f t="shared" si="2"/>
        <v>65</v>
      </c>
      <c r="B9" s="11">
        <f t="shared" si="3"/>
        <v>21</v>
      </c>
      <c r="C9" s="29"/>
      <c r="D9" s="26">
        <f t="shared" si="4"/>
        <v>82</v>
      </c>
      <c r="E9" s="11">
        <f t="shared" si="5"/>
        <v>21</v>
      </c>
      <c r="F9" s="29"/>
      <c r="G9" s="10">
        <f t="shared" si="6"/>
        <v>52</v>
      </c>
      <c r="H9" s="11">
        <f t="shared" si="0"/>
        <v>21</v>
      </c>
      <c r="I9" s="29"/>
      <c r="J9" s="26">
        <f t="shared" si="7"/>
        <v>56</v>
      </c>
      <c r="K9" s="11">
        <f t="shared" si="1"/>
        <v>21</v>
      </c>
    </row>
    <row r="10" spans="1:11" s="4" customFormat="1" ht="12.75" customHeight="1">
      <c r="A10" s="10">
        <f t="shared" si="2"/>
        <v>62</v>
      </c>
      <c r="B10" s="11">
        <f t="shared" si="3"/>
        <v>20</v>
      </c>
      <c r="C10" s="29"/>
      <c r="D10" s="26">
        <f t="shared" si="4"/>
        <v>79</v>
      </c>
      <c r="E10" s="11">
        <f t="shared" si="5"/>
        <v>20</v>
      </c>
      <c r="F10" s="29"/>
      <c r="G10" s="10">
        <f t="shared" si="6"/>
        <v>50</v>
      </c>
      <c r="H10" s="11">
        <f t="shared" si="0"/>
        <v>20</v>
      </c>
      <c r="I10" s="29"/>
      <c r="J10" s="26">
        <f t="shared" si="7"/>
        <v>54</v>
      </c>
      <c r="K10" s="11">
        <f t="shared" si="1"/>
        <v>20</v>
      </c>
    </row>
    <row r="11" spans="1:11" s="4" customFormat="1" ht="12.75" customHeight="1">
      <c r="A11" s="10">
        <f t="shared" si="2"/>
        <v>59</v>
      </c>
      <c r="B11" s="11">
        <f t="shared" si="3"/>
        <v>19</v>
      </c>
      <c r="C11" s="29"/>
      <c r="D11" s="26">
        <f t="shared" si="4"/>
        <v>76</v>
      </c>
      <c r="E11" s="11">
        <f t="shared" si="5"/>
        <v>19</v>
      </c>
      <c r="F11" s="29"/>
      <c r="G11" s="10">
        <f t="shared" si="6"/>
        <v>48</v>
      </c>
      <c r="H11" s="11">
        <f t="shared" si="0"/>
        <v>19</v>
      </c>
      <c r="I11" s="29"/>
      <c r="J11" s="26">
        <f t="shared" si="7"/>
        <v>52</v>
      </c>
      <c r="K11" s="11">
        <f t="shared" si="1"/>
        <v>19</v>
      </c>
    </row>
    <row r="12" spans="1:11" s="4" customFormat="1" ht="12.75" customHeight="1">
      <c r="A12" s="10">
        <f>A13+3</f>
        <v>56</v>
      </c>
      <c r="B12" s="11">
        <f aca="true" t="shared" si="8" ref="B12:B27">B13+1</f>
        <v>18</v>
      </c>
      <c r="C12" s="11"/>
      <c r="D12" s="26">
        <f>D13+3</f>
        <v>73</v>
      </c>
      <c r="E12" s="11">
        <f aca="true" t="shared" si="9" ref="E12:E27">E13+1</f>
        <v>18</v>
      </c>
      <c r="F12" s="11"/>
      <c r="G12" s="10">
        <f aca="true" t="shared" si="10" ref="G12:G17">G13+2</f>
        <v>46</v>
      </c>
      <c r="H12" s="11">
        <f aca="true" t="shared" si="11" ref="H12:H27">H13+1</f>
        <v>18</v>
      </c>
      <c r="I12" s="23"/>
      <c r="J12" s="26">
        <f>J13+2</f>
        <v>50</v>
      </c>
      <c r="K12" s="11">
        <f aca="true" t="shared" si="12" ref="K12:K27">K13+1</f>
        <v>18</v>
      </c>
    </row>
    <row r="13" spans="1:11" s="4" customFormat="1" ht="12.75" customHeight="1">
      <c r="A13" s="10">
        <f aca="true" t="shared" si="13" ref="A13:A27">A14+3</f>
        <v>53</v>
      </c>
      <c r="B13" s="11">
        <f t="shared" si="8"/>
        <v>17</v>
      </c>
      <c r="C13" s="11"/>
      <c r="D13" s="26">
        <f>D14+3</f>
        <v>70</v>
      </c>
      <c r="E13" s="11">
        <f t="shared" si="9"/>
        <v>17</v>
      </c>
      <c r="F13" s="11"/>
      <c r="G13" s="10">
        <f t="shared" si="10"/>
        <v>44</v>
      </c>
      <c r="H13" s="11">
        <f t="shared" si="11"/>
        <v>17</v>
      </c>
      <c r="I13" s="23"/>
      <c r="J13" s="26">
        <f>J14+2</f>
        <v>48</v>
      </c>
      <c r="K13" s="11">
        <f t="shared" si="12"/>
        <v>17</v>
      </c>
    </row>
    <row r="14" spans="1:11" s="4" customFormat="1" ht="12.75" customHeight="1">
      <c r="A14" s="10">
        <f t="shared" si="13"/>
        <v>50</v>
      </c>
      <c r="B14" s="11">
        <f t="shared" si="8"/>
        <v>16</v>
      </c>
      <c r="C14" s="11"/>
      <c r="D14" s="26">
        <f>D15+4</f>
        <v>67</v>
      </c>
      <c r="E14" s="11">
        <f t="shared" si="9"/>
        <v>16</v>
      </c>
      <c r="F14" s="11"/>
      <c r="G14" s="10">
        <f t="shared" si="10"/>
        <v>42</v>
      </c>
      <c r="H14" s="11">
        <f t="shared" si="11"/>
        <v>16</v>
      </c>
      <c r="I14" s="23"/>
      <c r="J14" s="26">
        <f>J15+2</f>
        <v>46</v>
      </c>
      <c r="K14" s="11">
        <f t="shared" si="12"/>
        <v>16</v>
      </c>
    </row>
    <row r="15" spans="1:11" ht="12.75" customHeight="1">
      <c r="A15" s="10">
        <f t="shared" si="13"/>
        <v>47</v>
      </c>
      <c r="B15" s="11">
        <f t="shared" si="8"/>
        <v>15</v>
      </c>
      <c r="C15" s="11"/>
      <c r="D15" s="26">
        <f>D16+4</f>
        <v>63</v>
      </c>
      <c r="E15" s="11">
        <f t="shared" si="9"/>
        <v>15</v>
      </c>
      <c r="F15" s="11"/>
      <c r="G15" s="10">
        <f t="shared" si="10"/>
        <v>40</v>
      </c>
      <c r="H15" s="11">
        <f t="shared" si="11"/>
        <v>15</v>
      </c>
      <c r="I15" s="24"/>
      <c r="J15" s="26">
        <f>J16+2</f>
        <v>44</v>
      </c>
      <c r="K15" s="11">
        <f t="shared" si="12"/>
        <v>15</v>
      </c>
    </row>
    <row r="16" spans="1:11" ht="12.75" customHeight="1">
      <c r="A16" s="10">
        <f t="shared" si="13"/>
        <v>44</v>
      </c>
      <c r="B16" s="11">
        <f t="shared" si="8"/>
        <v>14</v>
      </c>
      <c r="C16" s="11"/>
      <c r="D16" s="26">
        <f>D17+4</f>
        <v>59</v>
      </c>
      <c r="E16" s="11">
        <f t="shared" si="9"/>
        <v>14</v>
      </c>
      <c r="F16" s="11"/>
      <c r="G16" s="10">
        <f t="shared" si="10"/>
        <v>38</v>
      </c>
      <c r="H16" s="11">
        <f t="shared" si="11"/>
        <v>14</v>
      </c>
      <c r="I16" s="11"/>
      <c r="J16" s="26">
        <f>J17+2</f>
        <v>42</v>
      </c>
      <c r="K16" s="11">
        <f t="shared" si="12"/>
        <v>14</v>
      </c>
    </row>
    <row r="17" spans="1:11" ht="12.75" customHeight="1">
      <c r="A17" s="10">
        <f t="shared" si="13"/>
        <v>41</v>
      </c>
      <c r="B17" s="11">
        <f t="shared" si="8"/>
        <v>13</v>
      </c>
      <c r="C17" s="11"/>
      <c r="D17" s="26">
        <f>D18+4</f>
        <v>55</v>
      </c>
      <c r="E17" s="11">
        <f t="shared" si="9"/>
        <v>13</v>
      </c>
      <c r="F17" s="11"/>
      <c r="G17" s="10">
        <f t="shared" si="10"/>
        <v>36</v>
      </c>
      <c r="H17" s="11">
        <f t="shared" si="11"/>
        <v>13</v>
      </c>
      <c r="I17" s="11"/>
      <c r="J17" s="26">
        <f aca="true" t="shared" si="14" ref="J17:J27">J18+3</f>
        <v>40</v>
      </c>
      <c r="K17" s="11">
        <f t="shared" si="12"/>
        <v>13</v>
      </c>
    </row>
    <row r="18" spans="1:11" ht="12.75" customHeight="1">
      <c r="A18" s="10">
        <f t="shared" si="13"/>
        <v>38</v>
      </c>
      <c r="B18" s="11">
        <f t="shared" si="8"/>
        <v>12</v>
      </c>
      <c r="C18" s="11"/>
      <c r="D18" s="26">
        <f>D19+4</f>
        <v>51</v>
      </c>
      <c r="E18" s="11">
        <f t="shared" si="9"/>
        <v>12</v>
      </c>
      <c r="F18" s="11"/>
      <c r="G18" s="10">
        <f>G19+2</f>
        <v>34</v>
      </c>
      <c r="H18" s="11">
        <f t="shared" si="11"/>
        <v>12</v>
      </c>
      <c r="I18" s="11"/>
      <c r="J18" s="26">
        <f t="shared" si="14"/>
        <v>37</v>
      </c>
      <c r="K18" s="11">
        <f t="shared" si="12"/>
        <v>12</v>
      </c>
    </row>
    <row r="19" spans="1:11" ht="12.75" customHeight="1">
      <c r="A19" s="10">
        <f t="shared" si="13"/>
        <v>35</v>
      </c>
      <c r="B19" s="11">
        <f t="shared" si="8"/>
        <v>11</v>
      </c>
      <c r="C19" s="11"/>
      <c r="D19" s="26">
        <f aca="true" t="shared" si="15" ref="D19:D27">D20+4</f>
        <v>47</v>
      </c>
      <c r="E19" s="11">
        <f t="shared" si="9"/>
        <v>11</v>
      </c>
      <c r="F19" s="11"/>
      <c r="G19" s="10">
        <f aca="true" t="shared" si="16" ref="G19:G27">G20+3</f>
        <v>32</v>
      </c>
      <c r="H19" s="11">
        <f t="shared" si="11"/>
        <v>11</v>
      </c>
      <c r="I19" s="11"/>
      <c r="J19" s="26">
        <f t="shared" si="14"/>
        <v>34</v>
      </c>
      <c r="K19" s="11">
        <f t="shared" si="12"/>
        <v>11</v>
      </c>
    </row>
    <row r="20" spans="1:11" ht="12.75" customHeight="1">
      <c r="A20" s="10">
        <f t="shared" si="13"/>
        <v>32</v>
      </c>
      <c r="B20" s="11">
        <f t="shared" si="8"/>
        <v>10</v>
      </c>
      <c r="C20" s="11"/>
      <c r="D20" s="26">
        <f t="shared" si="15"/>
        <v>43</v>
      </c>
      <c r="E20" s="11">
        <f t="shared" si="9"/>
        <v>10</v>
      </c>
      <c r="F20" s="11"/>
      <c r="G20" s="10">
        <f t="shared" si="16"/>
        <v>29</v>
      </c>
      <c r="H20" s="11">
        <f t="shared" si="11"/>
        <v>10</v>
      </c>
      <c r="I20" s="11"/>
      <c r="J20" s="26">
        <f t="shared" si="14"/>
        <v>31</v>
      </c>
      <c r="K20" s="11">
        <f t="shared" si="12"/>
        <v>10</v>
      </c>
    </row>
    <row r="21" spans="1:11" ht="12.75" customHeight="1">
      <c r="A21" s="10">
        <f t="shared" si="13"/>
        <v>29</v>
      </c>
      <c r="B21" s="11">
        <f t="shared" si="8"/>
        <v>9</v>
      </c>
      <c r="C21" s="11"/>
      <c r="D21" s="26">
        <f t="shared" si="15"/>
        <v>39</v>
      </c>
      <c r="E21" s="11">
        <f t="shared" si="9"/>
        <v>9</v>
      </c>
      <c r="F21" s="11"/>
      <c r="G21" s="10">
        <f t="shared" si="16"/>
        <v>26</v>
      </c>
      <c r="H21" s="11">
        <f t="shared" si="11"/>
        <v>9</v>
      </c>
      <c r="I21" s="11"/>
      <c r="J21" s="26">
        <f t="shared" si="14"/>
        <v>28</v>
      </c>
      <c r="K21" s="11">
        <f t="shared" si="12"/>
        <v>9</v>
      </c>
    </row>
    <row r="22" spans="1:11" ht="12.75" customHeight="1">
      <c r="A22" s="10">
        <f t="shared" si="13"/>
        <v>26</v>
      </c>
      <c r="B22" s="11">
        <f t="shared" si="8"/>
        <v>8</v>
      </c>
      <c r="C22" s="11"/>
      <c r="D22" s="26">
        <f t="shared" si="15"/>
        <v>35</v>
      </c>
      <c r="E22" s="11">
        <f t="shared" si="9"/>
        <v>8</v>
      </c>
      <c r="F22" s="11"/>
      <c r="G22" s="10">
        <f t="shared" si="16"/>
        <v>23</v>
      </c>
      <c r="H22" s="11">
        <f t="shared" si="11"/>
        <v>8</v>
      </c>
      <c r="I22" s="11"/>
      <c r="J22" s="26">
        <f t="shared" si="14"/>
        <v>25</v>
      </c>
      <c r="K22" s="11">
        <f t="shared" si="12"/>
        <v>8</v>
      </c>
    </row>
    <row r="23" spans="1:11" ht="12.75" customHeight="1">
      <c r="A23" s="10">
        <f t="shared" si="13"/>
        <v>23</v>
      </c>
      <c r="B23" s="11">
        <f t="shared" si="8"/>
        <v>7</v>
      </c>
      <c r="C23" s="11"/>
      <c r="D23" s="26">
        <f t="shared" si="15"/>
        <v>31</v>
      </c>
      <c r="E23" s="11">
        <f t="shared" si="9"/>
        <v>7</v>
      </c>
      <c r="F23" s="11"/>
      <c r="G23" s="10">
        <f t="shared" si="16"/>
        <v>20</v>
      </c>
      <c r="H23" s="11">
        <f t="shared" si="11"/>
        <v>7</v>
      </c>
      <c r="I23" s="11"/>
      <c r="J23" s="26">
        <f t="shared" si="14"/>
        <v>22</v>
      </c>
      <c r="K23" s="11">
        <f t="shared" si="12"/>
        <v>7</v>
      </c>
    </row>
    <row r="24" spans="1:11" ht="12.75" customHeight="1">
      <c r="A24" s="10">
        <f t="shared" si="13"/>
        <v>20</v>
      </c>
      <c r="B24" s="11">
        <f t="shared" si="8"/>
        <v>6</v>
      </c>
      <c r="C24" s="11"/>
      <c r="D24" s="26">
        <f t="shared" si="15"/>
        <v>27</v>
      </c>
      <c r="E24" s="11">
        <f t="shared" si="9"/>
        <v>6</v>
      </c>
      <c r="F24" s="11"/>
      <c r="G24" s="10">
        <f t="shared" si="16"/>
        <v>17</v>
      </c>
      <c r="H24" s="11">
        <f t="shared" si="11"/>
        <v>6</v>
      </c>
      <c r="I24" s="11"/>
      <c r="J24" s="26">
        <f t="shared" si="14"/>
        <v>19</v>
      </c>
      <c r="K24" s="11">
        <f t="shared" si="12"/>
        <v>6</v>
      </c>
    </row>
    <row r="25" spans="1:11" ht="12.75" customHeight="1">
      <c r="A25" s="10">
        <f t="shared" si="13"/>
        <v>17</v>
      </c>
      <c r="B25" s="11">
        <f t="shared" si="8"/>
        <v>5</v>
      </c>
      <c r="C25" s="11"/>
      <c r="D25" s="26">
        <f t="shared" si="15"/>
        <v>23</v>
      </c>
      <c r="E25" s="11">
        <f t="shared" si="9"/>
        <v>5</v>
      </c>
      <c r="F25" s="11"/>
      <c r="G25" s="10">
        <f t="shared" si="16"/>
        <v>14</v>
      </c>
      <c r="H25" s="11">
        <f t="shared" si="11"/>
        <v>5</v>
      </c>
      <c r="I25" s="11"/>
      <c r="J25" s="26">
        <f t="shared" si="14"/>
        <v>16</v>
      </c>
      <c r="K25" s="11">
        <f t="shared" si="12"/>
        <v>5</v>
      </c>
    </row>
    <row r="26" spans="1:11" ht="12.75" customHeight="1">
      <c r="A26" s="10">
        <f t="shared" si="13"/>
        <v>14</v>
      </c>
      <c r="B26" s="11">
        <f t="shared" si="8"/>
        <v>4</v>
      </c>
      <c r="C26" s="11"/>
      <c r="D26" s="26">
        <f t="shared" si="15"/>
        <v>19</v>
      </c>
      <c r="E26" s="11">
        <f t="shared" si="9"/>
        <v>4</v>
      </c>
      <c r="F26" s="11"/>
      <c r="G26" s="10">
        <f t="shared" si="16"/>
        <v>11</v>
      </c>
      <c r="H26" s="11">
        <f t="shared" si="11"/>
        <v>4</v>
      </c>
      <c r="I26" s="11"/>
      <c r="J26" s="26">
        <f t="shared" si="14"/>
        <v>13</v>
      </c>
      <c r="K26" s="11">
        <f t="shared" si="12"/>
        <v>4</v>
      </c>
    </row>
    <row r="27" spans="1:11" ht="12.75" customHeight="1">
      <c r="A27" s="10">
        <f t="shared" si="13"/>
        <v>11</v>
      </c>
      <c r="B27" s="11">
        <f t="shared" si="8"/>
        <v>3</v>
      </c>
      <c r="C27" s="11"/>
      <c r="D27" s="26">
        <f t="shared" si="15"/>
        <v>15</v>
      </c>
      <c r="E27" s="11">
        <f t="shared" si="9"/>
        <v>3</v>
      </c>
      <c r="F27" s="11"/>
      <c r="G27" s="10">
        <f t="shared" si="16"/>
        <v>8</v>
      </c>
      <c r="H27" s="11">
        <f t="shared" si="11"/>
        <v>3</v>
      </c>
      <c r="I27" s="11"/>
      <c r="J27" s="26">
        <f t="shared" si="14"/>
        <v>10</v>
      </c>
      <c r="K27" s="11">
        <f t="shared" si="12"/>
        <v>3</v>
      </c>
    </row>
    <row r="28" spans="1:11" ht="12.75" customHeight="1">
      <c r="A28" s="10">
        <f>A29+3</f>
        <v>8</v>
      </c>
      <c r="B28" s="11">
        <v>2</v>
      </c>
      <c r="C28" s="11"/>
      <c r="D28" s="26">
        <f>D29+4</f>
        <v>11</v>
      </c>
      <c r="E28" s="11">
        <v>2</v>
      </c>
      <c r="F28" s="11"/>
      <c r="G28" s="10">
        <f>G29+3</f>
        <v>5</v>
      </c>
      <c r="H28" s="11">
        <v>2</v>
      </c>
      <c r="I28" s="11"/>
      <c r="J28" s="26">
        <f>J29+3</f>
        <v>7</v>
      </c>
      <c r="K28" s="11">
        <v>2</v>
      </c>
    </row>
    <row r="29" spans="1:11" ht="12.75" customHeight="1">
      <c r="A29" s="10">
        <v>5</v>
      </c>
      <c r="B29" s="11">
        <v>1</v>
      </c>
      <c r="C29" s="11"/>
      <c r="D29" s="26">
        <v>7</v>
      </c>
      <c r="E29" s="11">
        <v>1</v>
      </c>
      <c r="F29" s="11"/>
      <c r="G29" s="10">
        <v>2</v>
      </c>
      <c r="H29" s="11">
        <v>1</v>
      </c>
      <c r="I29" s="11"/>
      <c r="J29" s="26">
        <v>4</v>
      </c>
      <c r="K29" s="11">
        <v>1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SCM&amp;C&amp;"Arial,tučné"&amp;12Bench a přítah za 2 minuty - chlapci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4" customFormat="1" ht="12.75" customHeight="1" thickBot="1">
      <c r="A1" s="2" t="s">
        <v>0</v>
      </c>
      <c r="B1" s="3">
        <v>2006</v>
      </c>
      <c r="C1" s="25"/>
      <c r="D1" s="2" t="s">
        <v>0</v>
      </c>
      <c r="E1" s="3">
        <v>2007</v>
      </c>
      <c r="F1" s="25"/>
      <c r="G1" s="2" t="s">
        <v>0</v>
      </c>
      <c r="H1" s="3">
        <v>2008</v>
      </c>
      <c r="I1" s="25"/>
      <c r="J1" s="2" t="s">
        <v>0</v>
      </c>
      <c r="K1" s="3">
        <v>2009</v>
      </c>
    </row>
    <row r="2" spans="1:11" s="4" customFormat="1" ht="12.75" customHeight="1">
      <c r="A2" s="10"/>
      <c r="B2" s="11"/>
      <c r="C2" s="11"/>
      <c r="D2" s="26"/>
      <c r="E2" s="11"/>
      <c r="F2" s="11"/>
      <c r="G2" s="26">
        <f aca="true" t="shared" si="0" ref="G2:G43">G3+1.7</f>
        <v>74.10000000000005</v>
      </c>
      <c r="H2" s="11">
        <v>50</v>
      </c>
      <c r="I2" s="23"/>
      <c r="J2" s="26">
        <f aca="true" t="shared" si="1" ref="J2:J45">J3+1.9</f>
        <v>86.50000000000003</v>
      </c>
      <c r="K2" s="11">
        <v>50</v>
      </c>
    </row>
    <row r="3" spans="1:11" s="4" customFormat="1" ht="12.75" customHeight="1">
      <c r="A3" s="10"/>
      <c r="B3" s="11"/>
      <c r="C3" s="11"/>
      <c r="D3" s="26"/>
      <c r="E3" s="11"/>
      <c r="F3" s="11"/>
      <c r="G3" s="26">
        <f t="shared" si="0"/>
        <v>72.40000000000005</v>
      </c>
      <c r="H3" s="11">
        <v>49</v>
      </c>
      <c r="I3" s="23"/>
      <c r="J3" s="26">
        <f t="shared" si="1"/>
        <v>84.60000000000002</v>
      </c>
      <c r="K3" s="11">
        <v>49</v>
      </c>
    </row>
    <row r="4" spans="1:11" s="4" customFormat="1" ht="12.75" customHeight="1">
      <c r="A4" s="10"/>
      <c r="B4" s="11"/>
      <c r="C4" s="11"/>
      <c r="D4" s="26"/>
      <c r="E4" s="11"/>
      <c r="F4" s="11"/>
      <c r="G4" s="26">
        <f t="shared" si="0"/>
        <v>70.70000000000005</v>
      </c>
      <c r="H4" s="11">
        <v>48</v>
      </c>
      <c r="I4" s="23"/>
      <c r="J4" s="26">
        <f t="shared" si="1"/>
        <v>82.70000000000002</v>
      </c>
      <c r="K4" s="11">
        <v>48</v>
      </c>
    </row>
    <row r="5" spans="1:11" ht="12.75" customHeight="1">
      <c r="A5" s="10"/>
      <c r="B5" s="11"/>
      <c r="C5" s="11"/>
      <c r="D5" s="26"/>
      <c r="E5" s="11"/>
      <c r="F5" s="11"/>
      <c r="G5" s="26">
        <f t="shared" si="0"/>
        <v>69.00000000000004</v>
      </c>
      <c r="H5" s="11">
        <v>47</v>
      </c>
      <c r="I5" s="23"/>
      <c r="J5" s="26">
        <f t="shared" si="1"/>
        <v>80.80000000000001</v>
      </c>
      <c r="K5" s="11">
        <v>47</v>
      </c>
    </row>
    <row r="6" spans="1:11" ht="12.75" customHeight="1">
      <c r="A6" s="10"/>
      <c r="B6" s="11"/>
      <c r="C6" s="11"/>
      <c r="D6" s="26"/>
      <c r="E6" s="11"/>
      <c r="F6" s="11"/>
      <c r="G6" s="26">
        <f t="shared" si="0"/>
        <v>67.30000000000004</v>
      </c>
      <c r="H6" s="11">
        <v>46</v>
      </c>
      <c r="I6" s="23"/>
      <c r="J6" s="26">
        <f t="shared" si="1"/>
        <v>78.9</v>
      </c>
      <c r="K6" s="11">
        <v>46</v>
      </c>
    </row>
    <row r="7" spans="1:11" ht="12.75" customHeight="1">
      <c r="A7" s="10"/>
      <c r="B7" s="11"/>
      <c r="C7" s="11"/>
      <c r="D7" s="26"/>
      <c r="E7" s="11"/>
      <c r="F7" s="11"/>
      <c r="G7" s="26">
        <f t="shared" si="0"/>
        <v>65.60000000000004</v>
      </c>
      <c r="H7" s="11">
        <v>45</v>
      </c>
      <c r="I7" s="23"/>
      <c r="J7" s="26">
        <f t="shared" si="1"/>
        <v>77</v>
      </c>
      <c r="K7" s="11">
        <v>45</v>
      </c>
    </row>
    <row r="8" spans="1:11" ht="12.75" customHeight="1">
      <c r="A8" s="10"/>
      <c r="B8" s="11"/>
      <c r="C8" s="11"/>
      <c r="D8" s="26"/>
      <c r="E8" s="11"/>
      <c r="F8" s="11"/>
      <c r="G8" s="26">
        <f t="shared" si="0"/>
        <v>63.90000000000004</v>
      </c>
      <c r="H8" s="11">
        <v>44</v>
      </c>
      <c r="I8" s="23"/>
      <c r="J8" s="26">
        <f t="shared" si="1"/>
        <v>75.1</v>
      </c>
      <c r="K8" s="11">
        <v>44</v>
      </c>
    </row>
    <row r="9" spans="1:11" ht="12.75" customHeight="1">
      <c r="A9" s="10"/>
      <c r="B9" s="11"/>
      <c r="C9" s="11"/>
      <c r="D9" s="26"/>
      <c r="E9" s="11"/>
      <c r="F9" s="11"/>
      <c r="G9" s="26">
        <f t="shared" si="0"/>
        <v>62.20000000000004</v>
      </c>
      <c r="H9" s="11">
        <v>43</v>
      </c>
      <c r="I9" s="23"/>
      <c r="J9" s="26">
        <f t="shared" si="1"/>
        <v>73.19999999999999</v>
      </c>
      <c r="K9" s="11">
        <v>43</v>
      </c>
    </row>
    <row r="10" spans="1:11" ht="12.75" customHeight="1">
      <c r="A10" s="10"/>
      <c r="B10" s="11"/>
      <c r="C10" s="11"/>
      <c r="D10" s="26"/>
      <c r="E10" s="11"/>
      <c r="F10" s="11"/>
      <c r="G10" s="26">
        <f t="shared" si="0"/>
        <v>60.500000000000036</v>
      </c>
      <c r="H10" s="11">
        <v>42</v>
      </c>
      <c r="I10" s="23"/>
      <c r="J10" s="26">
        <f t="shared" si="1"/>
        <v>71.29999999999998</v>
      </c>
      <c r="K10" s="11">
        <v>42</v>
      </c>
    </row>
    <row r="11" spans="1:11" ht="12.75" customHeight="1">
      <c r="A11" s="10"/>
      <c r="B11" s="11"/>
      <c r="C11" s="11"/>
      <c r="D11" s="26"/>
      <c r="E11" s="11"/>
      <c r="F11" s="11"/>
      <c r="G11" s="26">
        <f t="shared" si="0"/>
        <v>58.80000000000003</v>
      </c>
      <c r="H11" s="11">
        <v>41</v>
      </c>
      <c r="I11" s="23"/>
      <c r="J11" s="26">
        <f t="shared" si="1"/>
        <v>69.39999999999998</v>
      </c>
      <c r="K11" s="11">
        <v>41</v>
      </c>
    </row>
    <row r="12" spans="1:11" ht="12.75" customHeight="1">
      <c r="A12" s="10"/>
      <c r="B12" s="11"/>
      <c r="C12" s="11"/>
      <c r="D12" s="26"/>
      <c r="E12" s="11"/>
      <c r="F12" s="11"/>
      <c r="G12" s="26">
        <f t="shared" si="0"/>
        <v>57.10000000000003</v>
      </c>
      <c r="H12" s="11">
        <v>40</v>
      </c>
      <c r="I12" s="23"/>
      <c r="J12" s="26">
        <f t="shared" si="1"/>
        <v>67.49999999999997</v>
      </c>
      <c r="K12" s="11">
        <v>40</v>
      </c>
    </row>
    <row r="13" spans="1:11" ht="12.75" customHeight="1">
      <c r="A13" s="10"/>
      <c r="B13" s="11"/>
      <c r="C13" s="11"/>
      <c r="D13" s="26"/>
      <c r="E13" s="11"/>
      <c r="F13" s="11"/>
      <c r="G13" s="26">
        <f t="shared" si="0"/>
        <v>55.40000000000003</v>
      </c>
      <c r="H13" s="11">
        <v>39</v>
      </c>
      <c r="I13" s="23"/>
      <c r="J13" s="26">
        <f t="shared" si="1"/>
        <v>65.59999999999997</v>
      </c>
      <c r="K13" s="11">
        <v>39</v>
      </c>
    </row>
    <row r="14" spans="1:11" ht="12.75" customHeight="1">
      <c r="A14" s="10"/>
      <c r="B14" s="11"/>
      <c r="C14" s="11"/>
      <c r="D14" s="26"/>
      <c r="E14" s="11"/>
      <c r="F14" s="11"/>
      <c r="G14" s="26">
        <f t="shared" si="0"/>
        <v>53.700000000000024</v>
      </c>
      <c r="H14" s="11">
        <v>38</v>
      </c>
      <c r="I14" s="23"/>
      <c r="J14" s="26">
        <f t="shared" si="1"/>
        <v>63.69999999999997</v>
      </c>
      <c r="K14" s="11">
        <v>38</v>
      </c>
    </row>
    <row r="15" spans="1:11" ht="12.75" customHeight="1">
      <c r="A15" s="10"/>
      <c r="B15" s="11"/>
      <c r="C15" s="11"/>
      <c r="D15" s="26"/>
      <c r="E15" s="11"/>
      <c r="F15" s="11"/>
      <c r="G15" s="26">
        <f t="shared" si="0"/>
        <v>52.00000000000002</v>
      </c>
      <c r="H15" s="11">
        <v>37</v>
      </c>
      <c r="I15" s="23"/>
      <c r="J15" s="26">
        <f t="shared" si="1"/>
        <v>61.79999999999997</v>
      </c>
      <c r="K15" s="11">
        <v>37</v>
      </c>
    </row>
    <row r="16" spans="1:11" ht="12.75" customHeight="1">
      <c r="A16" s="10"/>
      <c r="B16" s="11"/>
      <c r="C16" s="11"/>
      <c r="D16" s="26"/>
      <c r="E16" s="11"/>
      <c r="F16" s="11"/>
      <c r="G16" s="26">
        <f t="shared" si="0"/>
        <v>50.30000000000002</v>
      </c>
      <c r="H16" s="11">
        <v>36</v>
      </c>
      <c r="I16" s="23"/>
      <c r="J16" s="26">
        <f t="shared" si="1"/>
        <v>59.89999999999997</v>
      </c>
      <c r="K16" s="11">
        <v>36</v>
      </c>
    </row>
    <row r="17" spans="1:11" ht="12.75" customHeight="1">
      <c r="A17" s="10"/>
      <c r="B17" s="11"/>
      <c r="C17" s="11"/>
      <c r="D17" s="26"/>
      <c r="E17" s="11"/>
      <c r="F17" s="11"/>
      <c r="G17" s="26">
        <f t="shared" si="0"/>
        <v>48.600000000000016</v>
      </c>
      <c r="H17" s="11">
        <v>35</v>
      </c>
      <c r="I17" s="23"/>
      <c r="J17" s="26">
        <f t="shared" si="1"/>
        <v>57.99999999999997</v>
      </c>
      <c r="K17" s="11">
        <v>35</v>
      </c>
    </row>
    <row r="18" spans="1:11" ht="12.75" customHeight="1">
      <c r="A18" s="10"/>
      <c r="B18" s="11"/>
      <c r="C18" s="11"/>
      <c r="D18" s="26"/>
      <c r="E18" s="11"/>
      <c r="F18" s="11"/>
      <c r="G18" s="26">
        <f t="shared" si="0"/>
        <v>46.90000000000001</v>
      </c>
      <c r="H18" s="11">
        <v>34</v>
      </c>
      <c r="I18" s="23"/>
      <c r="J18" s="26">
        <f t="shared" si="1"/>
        <v>56.09999999999997</v>
      </c>
      <c r="K18" s="11">
        <v>34</v>
      </c>
    </row>
    <row r="19" spans="1:11" ht="12.75" customHeight="1">
      <c r="A19" s="10"/>
      <c r="B19" s="11"/>
      <c r="C19" s="11"/>
      <c r="D19" s="26"/>
      <c r="E19" s="11"/>
      <c r="F19" s="11"/>
      <c r="G19" s="26">
        <f t="shared" si="0"/>
        <v>45.20000000000001</v>
      </c>
      <c r="H19" s="11">
        <v>33</v>
      </c>
      <c r="I19" s="23"/>
      <c r="J19" s="26">
        <f t="shared" si="1"/>
        <v>54.199999999999974</v>
      </c>
      <c r="K19" s="11">
        <v>33</v>
      </c>
    </row>
    <row r="20" spans="1:11" ht="12.75">
      <c r="A20" s="10"/>
      <c r="B20" s="11"/>
      <c r="C20" s="11"/>
      <c r="D20" s="26"/>
      <c r="E20" s="11"/>
      <c r="F20" s="11"/>
      <c r="G20" s="26">
        <f t="shared" si="0"/>
        <v>43.50000000000001</v>
      </c>
      <c r="H20" s="11">
        <v>32</v>
      </c>
      <c r="I20" s="23"/>
      <c r="J20" s="26">
        <f t="shared" si="1"/>
        <v>52.299999999999976</v>
      </c>
      <c r="K20" s="11">
        <v>32</v>
      </c>
    </row>
    <row r="21" spans="1:11" ht="12.75">
      <c r="A21" s="10"/>
      <c r="B21" s="11"/>
      <c r="C21" s="11"/>
      <c r="D21" s="26"/>
      <c r="E21" s="11"/>
      <c r="F21" s="11"/>
      <c r="G21" s="26">
        <f t="shared" si="0"/>
        <v>41.800000000000004</v>
      </c>
      <c r="H21" s="11">
        <v>31</v>
      </c>
      <c r="I21" s="23"/>
      <c r="J21" s="26">
        <f t="shared" si="1"/>
        <v>50.39999999999998</v>
      </c>
      <c r="K21" s="11">
        <v>31</v>
      </c>
    </row>
    <row r="22" spans="1:11" ht="12.75">
      <c r="A22" s="10">
        <f aca="true" t="shared" si="2" ref="A22:A34">A23+2.4</f>
        <v>74.9</v>
      </c>
      <c r="B22" s="11">
        <v>30</v>
      </c>
      <c r="C22" s="11"/>
      <c r="D22" s="26">
        <f aca="true" t="shared" si="3" ref="D22:D33">D23+2.5</f>
        <v>80.80000000000001</v>
      </c>
      <c r="E22" s="11">
        <v>30</v>
      </c>
      <c r="F22" s="11"/>
      <c r="G22" s="26">
        <f t="shared" si="0"/>
        <v>40.1</v>
      </c>
      <c r="H22" s="11">
        <v>30</v>
      </c>
      <c r="I22" s="23"/>
      <c r="J22" s="26">
        <f t="shared" si="1"/>
        <v>48.49999999999998</v>
      </c>
      <c r="K22" s="11">
        <v>30</v>
      </c>
    </row>
    <row r="23" spans="1:11" ht="12.75">
      <c r="A23" s="10">
        <f t="shared" si="2"/>
        <v>72.5</v>
      </c>
      <c r="B23" s="11">
        <v>29</v>
      </c>
      <c r="C23" s="11"/>
      <c r="D23" s="26">
        <f t="shared" si="3"/>
        <v>78.30000000000001</v>
      </c>
      <c r="E23" s="11">
        <v>29</v>
      </c>
      <c r="F23" s="11"/>
      <c r="G23" s="26">
        <f t="shared" si="0"/>
        <v>38.4</v>
      </c>
      <c r="H23" s="11">
        <v>29</v>
      </c>
      <c r="I23" s="23"/>
      <c r="J23" s="26">
        <f t="shared" si="1"/>
        <v>46.59999999999998</v>
      </c>
      <c r="K23" s="11">
        <v>29</v>
      </c>
    </row>
    <row r="24" spans="1:11" ht="12.75">
      <c r="A24" s="10">
        <f t="shared" si="2"/>
        <v>70.1</v>
      </c>
      <c r="B24" s="11">
        <v>28</v>
      </c>
      <c r="C24" s="11"/>
      <c r="D24" s="26">
        <f t="shared" si="3"/>
        <v>75.80000000000001</v>
      </c>
      <c r="E24" s="11">
        <v>28</v>
      </c>
      <c r="F24" s="11"/>
      <c r="G24" s="26">
        <f t="shared" si="0"/>
        <v>36.699999999999996</v>
      </c>
      <c r="H24" s="11">
        <v>28</v>
      </c>
      <c r="I24" s="23"/>
      <c r="J24" s="26">
        <f t="shared" si="1"/>
        <v>44.69999999999998</v>
      </c>
      <c r="K24" s="11">
        <v>28</v>
      </c>
    </row>
    <row r="25" spans="1:11" ht="12.75">
      <c r="A25" s="10">
        <f t="shared" si="2"/>
        <v>67.69999999999999</v>
      </c>
      <c r="B25" s="11">
        <v>27</v>
      </c>
      <c r="C25" s="11"/>
      <c r="D25" s="26">
        <f t="shared" si="3"/>
        <v>73.30000000000001</v>
      </c>
      <c r="E25" s="11">
        <v>27</v>
      </c>
      <c r="F25" s="11"/>
      <c r="G25" s="26">
        <f t="shared" si="0"/>
        <v>34.99999999999999</v>
      </c>
      <c r="H25" s="11">
        <v>27</v>
      </c>
      <c r="I25" s="23"/>
      <c r="J25" s="26">
        <f t="shared" si="1"/>
        <v>42.79999999999998</v>
      </c>
      <c r="K25" s="11">
        <v>27</v>
      </c>
    </row>
    <row r="26" spans="1:11" ht="12.75">
      <c r="A26" s="10">
        <f t="shared" si="2"/>
        <v>65.29999999999998</v>
      </c>
      <c r="B26" s="11">
        <v>26</v>
      </c>
      <c r="C26" s="11"/>
      <c r="D26" s="26">
        <f t="shared" si="3"/>
        <v>70.80000000000001</v>
      </c>
      <c r="E26" s="11">
        <v>26</v>
      </c>
      <c r="F26" s="11"/>
      <c r="G26" s="26">
        <f t="shared" si="0"/>
        <v>33.29999999999999</v>
      </c>
      <c r="H26" s="11">
        <v>26</v>
      </c>
      <c r="I26" s="23"/>
      <c r="J26" s="26">
        <f t="shared" si="1"/>
        <v>40.899999999999984</v>
      </c>
      <c r="K26" s="11">
        <v>26</v>
      </c>
    </row>
    <row r="27" spans="1:11" ht="12.75">
      <c r="A27" s="10">
        <f t="shared" si="2"/>
        <v>62.899999999999984</v>
      </c>
      <c r="B27" s="11">
        <v>25</v>
      </c>
      <c r="C27" s="11"/>
      <c r="D27" s="26">
        <f t="shared" si="3"/>
        <v>68.30000000000001</v>
      </c>
      <c r="E27" s="11">
        <v>25</v>
      </c>
      <c r="F27" s="11"/>
      <c r="G27" s="26">
        <f t="shared" si="0"/>
        <v>31.59999999999999</v>
      </c>
      <c r="H27" s="11">
        <v>25</v>
      </c>
      <c r="I27" s="23"/>
      <c r="J27" s="26">
        <f t="shared" si="1"/>
        <v>38.999999999999986</v>
      </c>
      <c r="K27" s="11">
        <v>25</v>
      </c>
    </row>
    <row r="28" spans="1:11" ht="12.75">
      <c r="A28" s="10">
        <f t="shared" si="2"/>
        <v>60.499999999999986</v>
      </c>
      <c r="B28" s="11">
        <v>24</v>
      </c>
      <c r="C28" s="11"/>
      <c r="D28" s="26">
        <f t="shared" si="3"/>
        <v>65.80000000000001</v>
      </c>
      <c r="E28" s="11">
        <v>24</v>
      </c>
      <c r="F28" s="11"/>
      <c r="G28" s="26">
        <f t="shared" si="0"/>
        <v>29.89999999999999</v>
      </c>
      <c r="H28" s="11">
        <v>24</v>
      </c>
      <c r="I28" s="23"/>
      <c r="J28" s="26">
        <f t="shared" si="1"/>
        <v>37.09999999999999</v>
      </c>
      <c r="K28" s="11">
        <v>24</v>
      </c>
    </row>
    <row r="29" spans="1:11" ht="12.75">
      <c r="A29" s="10">
        <f t="shared" si="2"/>
        <v>58.09999999999999</v>
      </c>
      <c r="B29" s="11">
        <v>23</v>
      </c>
      <c r="C29" s="11"/>
      <c r="D29" s="26">
        <f t="shared" si="3"/>
        <v>63.300000000000004</v>
      </c>
      <c r="E29" s="11">
        <v>23</v>
      </c>
      <c r="F29" s="11"/>
      <c r="G29" s="26">
        <f t="shared" si="0"/>
        <v>28.199999999999992</v>
      </c>
      <c r="H29" s="11">
        <v>23</v>
      </c>
      <c r="I29" s="23"/>
      <c r="J29" s="26">
        <f t="shared" si="1"/>
        <v>35.19999999999999</v>
      </c>
      <c r="K29" s="11">
        <v>23</v>
      </c>
    </row>
    <row r="30" spans="1:11" ht="12.75">
      <c r="A30" s="10">
        <f t="shared" si="2"/>
        <v>55.69999999999999</v>
      </c>
      <c r="B30" s="11">
        <v>22</v>
      </c>
      <c r="C30" s="11"/>
      <c r="D30" s="26">
        <f t="shared" si="3"/>
        <v>60.800000000000004</v>
      </c>
      <c r="E30" s="11">
        <v>22</v>
      </c>
      <c r="F30" s="11"/>
      <c r="G30" s="26">
        <f t="shared" si="0"/>
        <v>26.499999999999993</v>
      </c>
      <c r="H30" s="11">
        <v>22</v>
      </c>
      <c r="I30" s="23"/>
      <c r="J30" s="26">
        <f t="shared" si="1"/>
        <v>33.29999999999999</v>
      </c>
      <c r="K30" s="11">
        <v>22</v>
      </c>
    </row>
    <row r="31" spans="1:11" ht="12.75">
      <c r="A31" s="10">
        <f t="shared" si="2"/>
        <v>53.29999999999999</v>
      </c>
      <c r="B31" s="11">
        <v>21</v>
      </c>
      <c r="C31" s="11"/>
      <c r="D31" s="26">
        <f t="shared" si="3"/>
        <v>58.300000000000004</v>
      </c>
      <c r="E31" s="11">
        <v>21</v>
      </c>
      <c r="F31" s="11"/>
      <c r="G31" s="26">
        <f t="shared" si="0"/>
        <v>24.799999999999994</v>
      </c>
      <c r="H31" s="11">
        <v>21</v>
      </c>
      <c r="I31" s="23"/>
      <c r="J31" s="26">
        <f t="shared" si="1"/>
        <v>31.399999999999988</v>
      </c>
      <c r="K31" s="11">
        <v>21</v>
      </c>
    </row>
    <row r="32" spans="1:11" ht="12.75">
      <c r="A32" s="10">
        <f t="shared" si="2"/>
        <v>50.89999999999999</v>
      </c>
      <c r="B32" s="11">
        <v>20</v>
      </c>
      <c r="C32" s="11"/>
      <c r="D32" s="26">
        <f t="shared" si="3"/>
        <v>55.800000000000004</v>
      </c>
      <c r="E32" s="11">
        <v>20</v>
      </c>
      <c r="F32" s="11"/>
      <c r="G32" s="26">
        <f t="shared" si="0"/>
        <v>23.099999999999994</v>
      </c>
      <c r="H32" s="11">
        <v>20</v>
      </c>
      <c r="I32" s="23"/>
      <c r="J32" s="26">
        <f t="shared" si="1"/>
        <v>29.49999999999999</v>
      </c>
      <c r="K32" s="11">
        <v>20</v>
      </c>
    </row>
    <row r="33" spans="1:11" ht="12.75">
      <c r="A33" s="10">
        <f t="shared" si="2"/>
        <v>48.49999999999999</v>
      </c>
      <c r="B33" s="11">
        <v>19</v>
      </c>
      <c r="C33" s="11"/>
      <c r="D33" s="26">
        <f t="shared" si="3"/>
        <v>53.300000000000004</v>
      </c>
      <c r="E33" s="11">
        <v>19</v>
      </c>
      <c r="F33" s="11"/>
      <c r="G33" s="26">
        <f t="shared" si="0"/>
        <v>21.399999999999995</v>
      </c>
      <c r="H33" s="11">
        <v>19</v>
      </c>
      <c r="I33" s="23"/>
      <c r="J33" s="26">
        <f t="shared" si="1"/>
        <v>27.59999999999999</v>
      </c>
      <c r="K33" s="11">
        <v>19</v>
      </c>
    </row>
    <row r="34" spans="1:11" ht="12.75">
      <c r="A34" s="10">
        <f t="shared" si="2"/>
        <v>46.099999999999994</v>
      </c>
      <c r="B34" s="11">
        <v>18</v>
      </c>
      <c r="C34" s="11"/>
      <c r="D34" s="26">
        <f>D35+2.5</f>
        <v>50.800000000000004</v>
      </c>
      <c r="E34" s="11">
        <v>18</v>
      </c>
      <c r="F34" s="11"/>
      <c r="G34" s="26">
        <f t="shared" si="0"/>
        <v>19.699999999999996</v>
      </c>
      <c r="H34" s="11">
        <v>18</v>
      </c>
      <c r="I34" s="23"/>
      <c r="J34" s="26">
        <f t="shared" si="1"/>
        <v>25.699999999999992</v>
      </c>
      <c r="K34" s="11">
        <v>18</v>
      </c>
    </row>
    <row r="35" spans="1:11" ht="12.75">
      <c r="A35" s="10">
        <f>A36+2.4</f>
        <v>43.699999999999996</v>
      </c>
      <c r="B35" s="11">
        <v>17</v>
      </c>
      <c r="C35" s="11"/>
      <c r="D35" s="26">
        <f aca="true" t="shared" si="4" ref="D35:D41">D36+2.6</f>
        <v>48.300000000000004</v>
      </c>
      <c r="E35" s="11">
        <v>17</v>
      </c>
      <c r="F35" s="11"/>
      <c r="G35" s="26">
        <f t="shared" si="0"/>
        <v>17.999999999999996</v>
      </c>
      <c r="H35" s="11">
        <v>17</v>
      </c>
      <c r="I35" s="23"/>
      <c r="J35" s="26">
        <f t="shared" si="1"/>
        <v>23.799999999999994</v>
      </c>
      <c r="K35" s="11">
        <v>17</v>
      </c>
    </row>
    <row r="36" spans="1:11" ht="12.75">
      <c r="A36" s="10">
        <f aca="true" t="shared" si="5" ref="A36:A41">A37+2.5</f>
        <v>41.3</v>
      </c>
      <c r="B36" s="11">
        <v>16</v>
      </c>
      <c r="C36" s="11"/>
      <c r="D36" s="26">
        <f t="shared" si="4"/>
        <v>45.7</v>
      </c>
      <c r="E36" s="11">
        <v>16</v>
      </c>
      <c r="F36" s="11"/>
      <c r="G36" s="26">
        <f t="shared" si="0"/>
        <v>16.299999999999997</v>
      </c>
      <c r="H36" s="11">
        <v>16</v>
      </c>
      <c r="I36" s="23"/>
      <c r="J36" s="26">
        <f t="shared" si="1"/>
        <v>21.899999999999995</v>
      </c>
      <c r="K36" s="11">
        <v>16</v>
      </c>
    </row>
    <row r="37" spans="1:11" ht="12.75">
      <c r="A37" s="10">
        <f t="shared" si="5"/>
        <v>38.8</v>
      </c>
      <c r="B37" s="11">
        <v>15</v>
      </c>
      <c r="C37" s="11"/>
      <c r="D37" s="26">
        <f t="shared" si="4"/>
        <v>43.1</v>
      </c>
      <c r="E37" s="11">
        <v>15</v>
      </c>
      <c r="F37" s="11"/>
      <c r="G37" s="26">
        <f t="shared" si="0"/>
        <v>14.599999999999998</v>
      </c>
      <c r="H37" s="11">
        <v>15</v>
      </c>
      <c r="I37" s="23"/>
      <c r="J37" s="26">
        <f t="shared" si="1"/>
        <v>19.999999999999996</v>
      </c>
      <c r="K37" s="11">
        <v>15</v>
      </c>
    </row>
    <row r="38" spans="1:11" ht="12.75">
      <c r="A38" s="10">
        <f t="shared" si="5"/>
        <v>36.3</v>
      </c>
      <c r="B38" s="11">
        <v>14</v>
      </c>
      <c r="C38" s="11"/>
      <c r="D38" s="26">
        <f t="shared" si="4"/>
        <v>40.5</v>
      </c>
      <c r="E38" s="11">
        <v>14</v>
      </c>
      <c r="F38" s="11"/>
      <c r="G38" s="26">
        <f t="shared" si="0"/>
        <v>12.899999999999999</v>
      </c>
      <c r="H38" s="11">
        <v>14</v>
      </c>
      <c r="I38" s="23"/>
      <c r="J38" s="26">
        <f t="shared" si="1"/>
        <v>18.099999999999998</v>
      </c>
      <c r="K38" s="11">
        <v>14</v>
      </c>
    </row>
    <row r="39" spans="1:11" ht="12.75">
      <c r="A39" s="10">
        <f t="shared" si="5"/>
        <v>33.8</v>
      </c>
      <c r="B39" s="11">
        <v>13</v>
      </c>
      <c r="C39" s="11"/>
      <c r="D39" s="26">
        <f t="shared" si="4"/>
        <v>37.9</v>
      </c>
      <c r="E39" s="11">
        <v>13</v>
      </c>
      <c r="F39" s="11"/>
      <c r="G39" s="26">
        <f t="shared" si="0"/>
        <v>11.2</v>
      </c>
      <c r="H39" s="11">
        <v>13</v>
      </c>
      <c r="I39" s="23"/>
      <c r="J39" s="26">
        <f t="shared" si="1"/>
        <v>16.2</v>
      </c>
      <c r="K39" s="11">
        <v>13</v>
      </c>
    </row>
    <row r="40" spans="1:11" ht="12.75">
      <c r="A40" s="10">
        <f t="shared" si="5"/>
        <v>31.3</v>
      </c>
      <c r="B40" s="11">
        <v>12</v>
      </c>
      <c r="C40" s="11"/>
      <c r="D40" s="26">
        <f t="shared" si="4"/>
        <v>35.3</v>
      </c>
      <c r="E40" s="11">
        <v>12</v>
      </c>
      <c r="F40" s="11"/>
      <c r="G40" s="26">
        <f t="shared" si="0"/>
        <v>9.5</v>
      </c>
      <c r="H40" s="11">
        <v>12</v>
      </c>
      <c r="I40" s="23"/>
      <c r="J40" s="26">
        <f t="shared" si="1"/>
        <v>14.3</v>
      </c>
      <c r="K40" s="11">
        <v>12</v>
      </c>
    </row>
    <row r="41" spans="1:11" ht="12.75">
      <c r="A41" s="10">
        <f t="shared" si="5"/>
        <v>28.8</v>
      </c>
      <c r="B41" s="11">
        <v>11</v>
      </c>
      <c r="C41" s="11"/>
      <c r="D41" s="26">
        <f t="shared" si="4"/>
        <v>32.699999999999996</v>
      </c>
      <c r="E41" s="11">
        <v>11</v>
      </c>
      <c r="F41" s="11"/>
      <c r="G41" s="26">
        <f t="shared" si="0"/>
        <v>7.800000000000001</v>
      </c>
      <c r="H41" s="11">
        <v>11</v>
      </c>
      <c r="I41" s="23"/>
      <c r="J41" s="26">
        <f t="shared" si="1"/>
        <v>12.4</v>
      </c>
      <c r="K41" s="11">
        <v>11</v>
      </c>
    </row>
    <row r="42" spans="1:11" ht="12.75">
      <c r="A42" s="10">
        <f>A43+2.5</f>
        <v>26.3</v>
      </c>
      <c r="B42" s="11">
        <v>10</v>
      </c>
      <c r="C42" s="11"/>
      <c r="D42" s="26">
        <f aca="true" t="shared" si="6" ref="D42:D49">D43+2.9</f>
        <v>30.099999999999994</v>
      </c>
      <c r="E42" s="11">
        <v>10</v>
      </c>
      <c r="F42" s="11"/>
      <c r="G42" s="26">
        <f t="shared" si="0"/>
        <v>6.1000000000000005</v>
      </c>
      <c r="H42" s="11">
        <v>10</v>
      </c>
      <c r="I42" s="23"/>
      <c r="J42" s="26">
        <f t="shared" si="1"/>
        <v>10.5</v>
      </c>
      <c r="K42" s="11">
        <v>10</v>
      </c>
    </row>
    <row r="43" spans="1:11" ht="12.75">
      <c r="A43" s="10">
        <f aca="true" t="shared" si="7" ref="A43:A49">A44+2.6</f>
        <v>23.8</v>
      </c>
      <c r="B43" s="11">
        <v>9</v>
      </c>
      <c r="C43" s="11"/>
      <c r="D43" s="26">
        <f t="shared" si="6"/>
        <v>27.199999999999996</v>
      </c>
      <c r="E43" s="11">
        <v>9</v>
      </c>
      <c r="F43" s="11"/>
      <c r="G43" s="26">
        <f t="shared" si="0"/>
        <v>4.4</v>
      </c>
      <c r="H43" s="11">
        <v>9</v>
      </c>
      <c r="I43" s="23"/>
      <c r="J43" s="26">
        <f t="shared" si="1"/>
        <v>8.6</v>
      </c>
      <c r="K43" s="11">
        <v>9</v>
      </c>
    </row>
    <row r="44" spans="1:11" ht="12.75">
      <c r="A44" s="10">
        <f t="shared" si="7"/>
        <v>21.2</v>
      </c>
      <c r="B44" s="11">
        <v>8</v>
      </c>
      <c r="C44" s="11"/>
      <c r="D44" s="26">
        <f t="shared" si="6"/>
        <v>24.299999999999997</v>
      </c>
      <c r="E44" s="11">
        <v>8</v>
      </c>
      <c r="F44" s="11"/>
      <c r="G44" s="26">
        <f>G45+1.7</f>
        <v>2.7</v>
      </c>
      <c r="H44" s="11">
        <v>8</v>
      </c>
      <c r="I44" s="23"/>
      <c r="J44" s="26">
        <f t="shared" si="1"/>
        <v>6.699999999999999</v>
      </c>
      <c r="K44" s="11">
        <v>8</v>
      </c>
    </row>
    <row r="45" spans="1:11" ht="12.75">
      <c r="A45" s="10">
        <f t="shared" si="7"/>
        <v>18.599999999999998</v>
      </c>
      <c r="B45" s="11">
        <v>7</v>
      </c>
      <c r="C45" s="11"/>
      <c r="D45" s="26">
        <f t="shared" si="6"/>
        <v>21.4</v>
      </c>
      <c r="E45" s="11">
        <v>7</v>
      </c>
      <c r="F45" s="11"/>
      <c r="G45" s="26">
        <v>1</v>
      </c>
      <c r="H45" s="11">
        <v>7</v>
      </c>
      <c r="I45" s="23"/>
      <c r="J45" s="26">
        <f t="shared" si="1"/>
        <v>4.8</v>
      </c>
      <c r="K45" s="11">
        <v>7</v>
      </c>
    </row>
    <row r="46" spans="1:11" ht="12.75">
      <c r="A46" s="10">
        <f t="shared" si="7"/>
        <v>15.999999999999998</v>
      </c>
      <c r="B46" s="11">
        <v>6</v>
      </c>
      <c r="C46" s="11"/>
      <c r="D46" s="26">
        <f t="shared" si="6"/>
        <v>18.5</v>
      </c>
      <c r="E46" s="11">
        <v>6</v>
      </c>
      <c r="F46" s="11"/>
      <c r="G46" s="26">
        <v>0</v>
      </c>
      <c r="H46" s="11">
        <v>6</v>
      </c>
      <c r="I46" s="23"/>
      <c r="J46" s="26">
        <f>J47+1.9</f>
        <v>2.9</v>
      </c>
      <c r="K46" s="11">
        <v>6</v>
      </c>
    </row>
    <row r="47" spans="1:11" ht="12.75">
      <c r="A47" s="10">
        <f t="shared" si="7"/>
        <v>13.399999999999999</v>
      </c>
      <c r="B47" s="11">
        <v>5</v>
      </c>
      <c r="C47" s="11"/>
      <c r="D47" s="26">
        <f t="shared" si="6"/>
        <v>15.600000000000001</v>
      </c>
      <c r="E47" s="11">
        <v>5</v>
      </c>
      <c r="F47" s="11"/>
      <c r="G47" s="26">
        <v>0</v>
      </c>
      <c r="H47" s="11">
        <v>5</v>
      </c>
      <c r="I47" s="23"/>
      <c r="J47" s="26">
        <v>1</v>
      </c>
      <c r="K47" s="11">
        <v>5</v>
      </c>
    </row>
    <row r="48" spans="1:11" ht="12.75">
      <c r="A48" s="10">
        <f t="shared" si="7"/>
        <v>10.799999999999999</v>
      </c>
      <c r="B48" s="11">
        <v>4</v>
      </c>
      <c r="C48" s="11"/>
      <c r="D48" s="26">
        <f t="shared" si="6"/>
        <v>12.700000000000001</v>
      </c>
      <c r="E48" s="11">
        <v>4</v>
      </c>
      <c r="F48" s="11"/>
      <c r="G48" s="26">
        <v>0</v>
      </c>
      <c r="H48" s="11">
        <v>4</v>
      </c>
      <c r="I48" s="23"/>
      <c r="J48" s="26">
        <v>0</v>
      </c>
      <c r="K48" s="11">
        <v>4</v>
      </c>
    </row>
    <row r="49" spans="1:11" ht="12.75">
      <c r="A49" s="10">
        <f t="shared" si="7"/>
        <v>8.2</v>
      </c>
      <c r="B49" s="11">
        <v>3</v>
      </c>
      <c r="C49" s="11"/>
      <c r="D49" s="26">
        <f t="shared" si="6"/>
        <v>9.8</v>
      </c>
      <c r="E49" s="11">
        <v>3</v>
      </c>
      <c r="F49" s="11"/>
      <c r="G49" s="26">
        <v>0</v>
      </c>
      <c r="H49" s="11">
        <v>3</v>
      </c>
      <c r="I49" s="23"/>
      <c r="J49" s="26">
        <v>0</v>
      </c>
      <c r="K49" s="11">
        <v>3</v>
      </c>
    </row>
    <row r="50" spans="1:11" ht="12.75">
      <c r="A50" s="10">
        <f>A51+2.6</f>
        <v>5.6</v>
      </c>
      <c r="B50" s="11">
        <v>2</v>
      </c>
      <c r="C50" s="11"/>
      <c r="D50" s="26">
        <f>D51+2.9</f>
        <v>6.9</v>
      </c>
      <c r="E50" s="11">
        <v>2</v>
      </c>
      <c r="F50" s="11"/>
      <c r="G50" s="26">
        <v>0</v>
      </c>
      <c r="H50" s="11">
        <v>2</v>
      </c>
      <c r="I50" s="23"/>
      <c r="J50" s="26">
        <v>0</v>
      </c>
      <c r="K50" s="11">
        <v>2</v>
      </c>
    </row>
    <row r="51" spans="1:11" ht="12.75">
      <c r="A51" s="10">
        <v>3</v>
      </c>
      <c r="B51" s="11">
        <v>1</v>
      </c>
      <c r="C51" s="11"/>
      <c r="D51" s="26">
        <v>4</v>
      </c>
      <c r="E51" s="11">
        <v>1</v>
      </c>
      <c r="F51" s="11"/>
      <c r="G51" s="26">
        <v>0</v>
      </c>
      <c r="H51" s="11">
        <v>1</v>
      </c>
      <c r="I51" s="23"/>
      <c r="J51" s="26">
        <v>0</v>
      </c>
      <c r="K51" s="1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2021-09-19T09:30:48Z</dcterms:created>
  <dcterms:modified xsi:type="dcterms:W3CDTF">2023-10-10T19:48:09Z</dcterms:modified>
  <cp:category/>
  <cp:version/>
  <cp:contentType/>
  <cp:contentStatus/>
</cp:coreProperties>
</file>