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57" activeTab="60"/>
  </bookViews>
  <sheets>
    <sheet name="1 - K1 Dci - RA" sheetId="1" r:id="rId1"/>
    <sheet name="2 - K1 Dci - RB" sheetId="2" r:id="rId2"/>
    <sheet name="3 - K1 Jun - FIN" sheetId="3" r:id="rId3"/>
    <sheet name="4 - C1 Vet A,F - FIN" sheetId="4" r:id="rId4"/>
    <sheet name="5 - K2 Žky - FIN" sheetId="5" r:id="rId5"/>
    <sheet name="6 - K1 Muži - FIN" sheetId="6" r:id="rId6"/>
    <sheet name="7 - K1 Vet A,B - FIN" sheetId="7" r:id="rId7"/>
    <sheet name="8 - K1 Vetky,Ženy,Junky - FIN" sheetId="8" r:id="rId8"/>
    <sheet name="9 - C1 Dci, Jun - FIN" sheetId="9" r:id="rId9"/>
    <sheet name="10 - K2 Bky A 2004 - FIN" sheetId="10" r:id="rId10"/>
    <sheet name="11 - K1 Dky - FIN" sheetId="11" r:id="rId11"/>
    <sheet name="12 - K1 Bci A 2004 - RA" sheetId="12" r:id="rId12"/>
    <sheet name="13 - K1 Bci A 2004 - RB" sheetId="13" r:id="rId13"/>
    <sheet name="14 - K2 Bky B 2005 - FIN" sheetId="14" r:id="rId14"/>
    <sheet name="15 - mK1 Bci B 2005 - FA" sheetId="15" r:id="rId15"/>
    <sheet name="16 - mK1 Bci B 2005 - FB" sheetId="16" r:id="rId16"/>
    <sheet name="17 - K2 Žáci - FIN" sheetId="17" r:id="rId17"/>
    <sheet name="18 - K1 Dci - MJ" sheetId="18" r:id="rId18"/>
    <sheet name="19 - K1 Bci C 2006 - FA" sheetId="19" r:id="rId19"/>
    <sheet name="20 - K1 Bci C 2006 - FB" sheetId="20" r:id="rId20"/>
    <sheet name="21 - C1 Žky, Dky - FIN" sheetId="21" r:id="rId21"/>
    <sheet name="22 - mK2 Bky C,D 2006 - FIN" sheetId="22" r:id="rId22"/>
    <sheet name="23 - mC1 Bky, Bci ABC - FIN" sheetId="23" r:id="rId23"/>
    <sheet name="24 - K2 Dky, Junky - FIN" sheetId="24" r:id="rId24"/>
    <sheet name="25 - K1 Žci - RA" sheetId="25" r:id="rId25"/>
    <sheet name="26 - K1 Žci - RB" sheetId="26" r:id="rId26"/>
    <sheet name="27 - C2 Žci - FIN" sheetId="27" r:id="rId27"/>
    <sheet name="28 - mK1 Bky A - RA" sheetId="28" r:id="rId28"/>
    <sheet name="29 - mK1 Bky A - RB" sheetId="29" r:id="rId29"/>
    <sheet name="30 - mK1 Bky B - FIN" sheetId="30" r:id="rId30"/>
    <sheet name="31 - K2 Bci D 2007 - FIN" sheetId="31" r:id="rId31"/>
    <sheet name="32 - mK1 Bci A 2004 - MJ" sheetId="32" r:id="rId32"/>
    <sheet name="33 - K1 Žky - RA" sheetId="33" r:id="rId33"/>
    <sheet name="34 - K1 Žky - RB" sheetId="34" r:id="rId34"/>
    <sheet name="35 - K2 muži+Vet - FIN" sheetId="35" r:id="rId35"/>
    <sheet name="36 - C2 Dci, Jun - FIN" sheetId="36" r:id="rId36"/>
    <sheet name="37 - K2 Bci A 2004 - FIN" sheetId="37" r:id="rId37"/>
    <sheet name="38 - K1 Žci - MJ" sheetId="38" r:id="rId38"/>
    <sheet name="39 - mK1 Bky A - MJ" sheetId="39" r:id="rId39"/>
    <sheet name="40 - K2 Bci B 2005 - FIN" sheetId="40" r:id="rId40"/>
    <sheet name="41 - mK1 Bky C - FIN" sheetId="41" r:id="rId41"/>
    <sheet name="42 - mK1 Bky D - FIN" sheetId="42" r:id="rId42"/>
    <sheet name="43 - mK1 Bky E - FIN" sheetId="43" r:id="rId43"/>
    <sheet name="44 - C1 Žci - RA" sheetId="44" r:id="rId44"/>
    <sheet name="45 - C1 Žci - RB" sheetId="45" r:id="rId45"/>
    <sheet name="46 - mK2 Bci C 2006 - FIN" sheetId="46" r:id="rId46"/>
    <sheet name="47 - K1 Žky - MJ" sheetId="47" r:id="rId47"/>
    <sheet name="48 - C2 Dky - FIN" sheetId="48" r:id="rId48"/>
    <sheet name="49 - K2 Dci - FIN" sheetId="49" r:id="rId49"/>
    <sheet name="50 - mK1 Bci D - FIN A" sheetId="50" r:id="rId50"/>
    <sheet name="51 - mK1 Bci D - FIN B" sheetId="51" r:id="rId51"/>
    <sheet name="52 - mK1 Bci D - FIN C" sheetId="52" r:id="rId52"/>
    <sheet name="53 - mK1 Bci E 2008 - FIN" sheetId="53" r:id="rId53"/>
    <sheet name="54 - mK1 Bci F 2009 - FIN" sheetId="54" r:id="rId54"/>
    <sheet name="55 - K2 Jun - FIN" sheetId="55" r:id="rId55"/>
    <sheet name="56 - K1 Dci - FIN" sheetId="56" r:id="rId56"/>
    <sheet name="57 - K1 Bci A 2004 - FIN" sheetId="57" r:id="rId57"/>
    <sheet name="58 - K1 Bky A 2004 - FIN" sheetId="58" r:id="rId58"/>
    <sheet name="59 - K1 Žci - FIN" sheetId="59" r:id="rId59"/>
    <sheet name="60 - K1 Žky - FIN" sheetId="60" r:id="rId60"/>
    <sheet name="61 - C1 Žci - FIN" sheetId="61" r:id="rId61"/>
    <sheet name="List3" sheetId="62" r:id="rId62"/>
  </sheets>
  <definedNames/>
  <calcPr fullCalcOnLoad="1"/>
</workbook>
</file>

<file path=xl/sharedStrings.xml><?xml version="1.0" encoding="utf-8"?>
<sst xmlns="http://schemas.openxmlformats.org/spreadsheetml/2006/main" count="1531" uniqueCount="506">
  <si>
    <t>Jméno / jména</t>
  </si>
  <si>
    <t>Ročník</t>
  </si>
  <si>
    <t>Oddíl</t>
  </si>
  <si>
    <t>Kategorie</t>
  </si>
  <si>
    <t>Čas</t>
  </si>
  <si>
    <t>Pořadí:</t>
  </si>
  <si>
    <t>Start.číslo:</t>
  </si>
  <si>
    <t>jízda č.:</t>
  </si>
  <si>
    <t>NOV</t>
  </si>
  <si>
    <t>KOJ</t>
  </si>
  <si>
    <t>K1 - Dorostenci - RA</t>
  </si>
  <si>
    <t>Vybíral Ondřej</t>
  </si>
  <si>
    <t>OLO</t>
  </si>
  <si>
    <t>dci</t>
  </si>
  <si>
    <t>Mikloš  Filip</t>
  </si>
  <si>
    <t>TTS</t>
  </si>
  <si>
    <t>Mamčar Robert</t>
  </si>
  <si>
    <t>Pavlík Josef</t>
  </si>
  <si>
    <t>HRA</t>
  </si>
  <si>
    <t>Hejcman Jakub</t>
  </si>
  <si>
    <t>Kobliha Lukáš</t>
  </si>
  <si>
    <t>Šuba Květoslav</t>
  </si>
  <si>
    <t>Pojezdný  Jan</t>
  </si>
  <si>
    <t>ONV</t>
  </si>
  <si>
    <t>Prucek Stanislav</t>
  </si>
  <si>
    <t>LIT</t>
  </si>
  <si>
    <t>Pjajčík Michal</t>
  </si>
  <si>
    <t>Veselý David</t>
  </si>
  <si>
    <t>K1 - Dorostenci - RB</t>
  </si>
  <si>
    <t>K1 - Junioři - finále</t>
  </si>
  <si>
    <t>Korec Tomáš</t>
  </si>
  <si>
    <t>jun</t>
  </si>
  <si>
    <t>Durdík Maroš</t>
  </si>
  <si>
    <t>Smýkal Josef</t>
  </si>
  <si>
    <t>VET.  A</t>
  </si>
  <si>
    <t>Mucha Jaroslav</t>
  </si>
  <si>
    <t>VET.  F</t>
  </si>
  <si>
    <t>C1 - veteráni + muži - finále</t>
  </si>
  <si>
    <t>K2 - žačky - finále</t>
  </si>
  <si>
    <t>Prouzová Lucia</t>
  </si>
  <si>
    <t>Menšíková Hanka,                Úlehlová Markéta</t>
  </si>
  <si>
    <t>MOR</t>
  </si>
  <si>
    <t>PRV</t>
  </si>
  <si>
    <t>žky</t>
  </si>
  <si>
    <t>K1 - muži - finále</t>
  </si>
  <si>
    <t>Bránka Karel</t>
  </si>
  <si>
    <t>Chocholka  Lukáš</t>
  </si>
  <si>
    <t>muži</t>
  </si>
  <si>
    <t>K1 - veterání - finále</t>
  </si>
  <si>
    <t>Csoma Tomáš</t>
  </si>
  <si>
    <t>VET. A</t>
  </si>
  <si>
    <t>Horna Petr</t>
  </si>
  <si>
    <t>VET. B</t>
  </si>
  <si>
    <t>Kapoun Miroslav</t>
  </si>
  <si>
    <t>K1 - veteránky + ženy + juniorky - finále</t>
  </si>
  <si>
    <t>Junky</t>
  </si>
  <si>
    <t>Mišíková Martina</t>
  </si>
  <si>
    <t>Ženy</t>
  </si>
  <si>
    <t>Matušovychová Zuzana</t>
  </si>
  <si>
    <t>Harthauserová Ema</t>
  </si>
  <si>
    <t>C1 - Dorostenci + Junioři - finále</t>
  </si>
  <si>
    <t>Omachel Dominik</t>
  </si>
  <si>
    <t>Jun</t>
  </si>
  <si>
    <t>Kalma Marek</t>
  </si>
  <si>
    <t>Krušina Filip</t>
  </si>
  <si>
    <t>Valo Lukáš</t>
  </si>
  <si>
    <t>K2 - Benjamínky A r. 2004 - finále</t>
  </si>
  <si>
    <t>Tinková Lenka</t>
  </si>
  <si>
    <t>Yaxley Jessica</t>
  </si>
  <si>
    <t>Bky A</t>
  </si>
  <si>
    <t>K1 - Dorostenky - finále</t>
  </si>
  <si>
    <t>Rabová Kateřina</t>
  </si>
  <si>
    <t>Dky</t>
  </si>
  <si>
    <t>Omachelová Lucia</t>
  </si>
  <si>
    <t>Dřímálková Adéla</t>
  </si>
  <si>
    <t>Žákovská Adéla</t>
  </si>
  <si>
    <t>K1 - Benjamínci A r. 2004 - RA</t>
  </si>
  <si>
    <t>Hladký Dušan</t>
  </si>
  <si>
    <t>Bci A</t>
  </si>
  <si>
    <t>Macháček Vojtěch</t>
  </si>
  <si>
    <t>Back Ondřej</t>
  </si>
  <si>
    <t>Kukučka  Juraj</t>
  </si>
  <si>
    <t>Švec Šimon</t>
  </si>
  <si>
    <t>K1 - Benjamínci A r. 2004 - RB</t>
  </si>
  <si>
    <t>Pernisch Anton</t>
  </si>
  <si>
    <t>Přibyl Lukáš</t>
  </si>
  <si>
    <t>Groman Samuel</t>
  </si>
  <si>
    <t>Pavlíček Jan</t>
  </si>
  <si>
    <t>Hadaš Petr</t>
  </si>
  <si>
    <t>Daněk Jindřich</t>
  </si>
  <si>
    <t>postupový klíč:</t>
  </si>
  <si>
    <t>1. F</t>
  </si>
  <si>
    <t>2. - 4. M</t>
  </si>
  <si>
    <t>K2 - Benjamínci B r. 2005 - finále</t>
  </si>
  <si>
    <t>Panáková Eliška</t>
  </si>
  <si>
    <t xml:space="preserve">Svozilová Petra,                     Škrabolová Zuzana </t>
  </si>
  <si>
    <t xml:space="preserve">Gavalová Nikola,                           Krušinová Denisa </t>
  </si>
  <si>
    <t>Bartáková Kateřina,                Hejcmanová Leona</t>
  </si>
  <si>
    <t>mK1 - Benjamínci B r. 2005 - FA</t>
  </si>
  <si>
    <t>Bci B</t>
  </si>
  <si>
    <t>Béňa Ondřej</t>
  </si>
  <si>
    <t>Martoch Filip</t>
  </si>
  <si>
    <t>SLH</t>
  </si>
  <si>
    <t>Kapoun Pavel</t>
  </si>
  <si>
    <t>mK1 - Benjamínci B r. 2005 - FB</t>
  </si>
  <si>
    <t>Kotek Petr</t>
  </si>
  <si>
    <t>Hirsch Ondřej</t>
  </si>
  <si>
    <t>Prchlík Ondřej</t>
  </si>
  <si>
    <t>Karak Damián</t>
  </si>
  <si>
    <t>Šišma David</t>
  </si>
  <si>
    <t>Roder Filip</t>
  </si>
  <si>
    <t>Zendulka Ondřej,                         Kapoun Miroslav</t>
  </si>
  <si>
    <t>K2 - žáci - finále</t>
  </si>
  <si>
    <t>K1 - Dorostenci - Mezijízda</t>
  </si>
  <si>
    <t>K1 - Benjamínci C r. 2006 - finále A</t>
  </si>
  <si>
    <t>Weber Adam</t>
  </si>
  <si>
    <t>Bci C</t>
  </si>
  <si>
    <t>Podráský Richard</t>
  </si>
  <si>
    <t>Foukal Jan</t>
  </si>
  <si>
    <t>Cagáň Alex</t>
  </si>
  <si>
    <t>Hošek Vojtěch</t>
  </si>
  <si>
    <t>Vičar Mikuláš</t>
  </si>
  <si>
    <t>Radwan Adam</t>
  </si>
  <si>
    <t>K1 - Benjamínci C r. 2006 - finále B</t>
  </si>
  <si>
    <t>Csoma Jakub</t>
  </si>
  <si>
    <t>Lomnický Miroslav</t>
  </si>
  <si>
    <t>Žemla Michal</t>
  </si>
  <si>
    <t>Zitka Jakub</t>
  </si>
  <si>
    <t>Nezhyba Miroslav</t>
  </si>
  <si>
    <t>C1 - žačky + dorostenky - finále</t>
  </si>
  <si>
    <t>Dunčková Vanesa</t>
  </si>
  <si>
    <t>Žky</t>
  </si>
  <si>
    <t>Húsková Veronika</t>
  </si>
  <si>
    <t>Ficko Nicki</t>
  </si>
  <si>
    <t>Jurečková Eliška</t>
  </si>
  <si>
    <t>Kyselá Vendula</t>
  </si>
  <si>
    <t>Tinková Sandra</t>
  </si>
  <si>
    <t>Zendulková Klára,                      Úlehlová Štěpánka</t>
  </si>
  <si>
    <t>Bky D</t>
  </si>
  <si>
    <t>OLO                KOJ</t>
  </si>
  <si>
    <t>TTS                  TTS</t>
  </si>
  <si>
    <t>Trakalová Tatiana,                   Bednárová Ema</t>
  </si>
  <si>
    <t xml:space="preserve">Ondrová Vendula,                      Pavlíčková Anna </t>
  </si>
  <si>
    <t xml:space="preserve">Jurečková Petra,                         Jurečková Eliška </t>
  </si>
  <si>
    <t>2004      2004</t>
  </si>
  <si>
    <t>MOR           MOR</t>
  </si>
  <si>
    <t>SHL               ONV</t>
  </si>
  <si>
    <t>NOV                 NOV</t>
  </si>
  <si>
    <t>KOJ                  PRV</t>
  </si>
  <si>
    <t xml:space="preserve">Rusová Dominika,                              Gatialová  Chiara </t>
  </si>
  <si>
    <t>2005       2006</t>
  </si>
  <si>
    <t>2005      2006</t>
  </si>
  <si>
    <t>2005      2005</t>
  </si>
  <si>
    <t>KOJ                 KOJ</t>
  </si>
  <si>
    <t>ONV           ONV</t>
  </si>
  <si>
    <t>Danáš Matej,                                           Novotný Jiří</t>
  </si>
  <si>
    <t>Cagáň Samuel,                                      Cagáň Alex</t>
  </si>
  <si>
    <t xml:space="preserve">Pavlíček Michal,                                     Kusák Jiří </t>
  </si>
  <si>
    <t>2003           2003</t>
  </si>
  <si>
    <t>2002          2003</t>
  </si>
  <si>
    <t>2003          2003</t>
  </si>
  <si>
    <t>NOV           NOV</t>
  </si>
  <si>
    <t>MOR                  KOJ</t>
  </si>
  <si>
    <t>ONV                           ONV</t>
  </si>
  <si>
    <t>KOJ                KOJ</t>
  </si>
  <si>
    <t>Žci</t>
  </si>
  <si>
    <t xml:space="preserve">Hvojníková Nikola,                       Humajová Jasmínka </t>
  </si>
  <si>
    <t>2006         2007</t>
  </si>
  <si>
    <t>2007        2007</t>
  </si>
  <si>
    <t>KOJ                      KOJ</t>
  </si>
  <si>
    <t>NOV                  NOV</t>
  </si>
  <si>
    <t>Bky C</t>
  </si>
  <si>
    <t>mK2 - Benjamínky C r. 2006 a ml. - finále</t>
  </si>
  <si>
    <t>mC1 - Benjamínky, Benjamínci A+B+C - finále</t>
  </si>
  <si>
    <t>Balážová Tamara</t>
  </si>
  <si>
    <t>Kozubík Lukáš</t>
  </si>
  <si>
    <t>K2 - Dorostenky + Juniorky - finále</t>
  </si>
  <si>
    <t>Dřímálková Adéla                                  Rabová Kateřina</t>
  </si>
  <si>
    <t>2001         2001</t>
  </si>
  <si>
    <t>OLO             OLO</t>
  </si>
  <si>
    <t>K1 - žáci - RA</t>
  </si>
  <si>
    <t>žci</t>
  </si>
  <si>
    <t>Fabián Humaj</t>
  </si>
  <si>
    <t>Novotný Jiří</t>
  </si>
  <si>
    <t>Cigánek Martin</t>
  </si>
  <si>
    <t>Zendulka Ondřej</t>
  </si>
  <si>
    <t>Danáš Matej</t>
  </si>
  <si>
    <t>K1 - žáci - RB</t>
  </si>
  <si>
    <t>Macháček Jan</t>
  </si>
  <si>
    <t>Samuel Cagáň</t>
  </si>
  <si>
    <t>Kusák Jiří</t>
  </si>
  <si>
    <t>C2 - Žáci - finále</t>
  </si>
  <si>
    <t>Kizek Peter</t>
  </si>
  <si>
    <t>2003         2003</t>
  </si>
  <si>
    <t>Žci          Žci</t>
  </si>
  <si>
    <t>Hanic Adam</t>
  </si>
  <si>
    <t>Hanic Adam                                                 Jahoda Richard</t>
  </si>
  <si>
    <t>MOR              MOR</t>
  </si>
  <si>
    <t>mK1 - Benjamínky A r. 2004 - RA</t>
  </si>
  <si>
    <t>Pavlíčková Anna</t>
  </si>
  <si>
    <t>Ondrová Vendula</t>
  </si>
  <si>
    <t>Bednárová Ema</t>
  </si>
  <si>
    <t>Jurečková Petra</t>
  </si>
  <si>
    <t>mK1 - Benjamínky A r. 2004 - RB</t>
  </si>
  <si>
    <t>Trakalová Tatiana</t>
  </si>
  <si>
    <t>Rusová Dominika</t>
  </si>
  <si>
    <t>mK1 - Benjamínky B r. 2005 - finále</t>
  </si>
  <si>
    <t>Gavalová Nikola</t>
  </si>
  <si>
    <t>Bky B</t>
  </si>
  <si>
    <t>Svozilová Petra</t>
  </si>
  <si>
    <t>Kotková Lenka</t>
  </si>
  <si>
    <t>Bartáková Kateřina</t>
  </si>
  <si>
    <t>Lekešová Dominika</t>
  </si>
  <si>
    <t>Hejcmanová Leona</t>
  </si>
  <si>
    <t>K2 - Benjamínci D r. 2007 a ml. - finále</t>
  </si>
  <si>
    <t>Knotek Dalimi                                               Knotek Daniel</t>
  </si>
  <si>
    <t>2007          2007</t>
  </si>
  <si>
    <t>ONV              ONV</t>
  </si>
  <si>
    <t>Bci D           Bci D</t>
  </si>
  <si>
    <t>Klim Martin                                                      Zahradníček Ondřej</t>
  </si>
  <si>
    <t>2007         2007</t>
  </si>
  <si>
    <t>PRV               PRV</t>
  </si>
  <si>
    <t>Chalás Lukáš                                                   Gallo Alexander</t>
  </si>
  <si>
    <t>MOR             MOR</t>
  </si>
  <si>
    <t>Vařák Vít                                                            Vičar Josef</t>
  </si>
  <si>
    <t>2008          2009</t>
  </si>
  <si>
    <t>Bci E       Bci F</t>
  </si>
  <si>
    <t>Sanetrník David                                          Kapoun Tomáš</t>
  </si>
  <si>
    <t>Koch Artur</t>
  </si>
  <si>
    <t>Bci E</t>
  </si>
  <si>
    <t>mK1 - Benjamínci A r. 2004 - mezijízda</t>
  </si>
  <si>
    <t>Postupový klíč:</t>
  </si>
  <si>
    <t>F 1-4</t>
  </si>
  <si>
    <t>K1 - Žačky - RA</t>
  </si>
  <si>
    <t>Hermély Gabriela</t>
  </si>
  <si>
    <t>Šilhanová Viktoria</t>
  </si>
  <si>
    <t>Harthauserová Kornélia</t>
  </si>
  <si>
    <t>Úlehlová Markéta</t>
  </si>
  <si>
    <t>Menšíková Hana</t>
  </si>
  <si>
    <t>K1 - Žačky - RB</t>
  </si>
  <si>
    <t>Čulenová Dagmar</t>
  </si>
  <si>
    <t>Ševčíková Inka</t>
  </si>
  <si>
    <t>Striežencová Ela</t>
  </si>
  <si>
    <t>Vitonská Nikola</t>
  </si>
  <si>
    <t>Rapaič Nina</t>
  </si>
  <si>
    <t>K2 - muži + veteráni - finále</t>
  </si>
  <si>
    <t>Kapoun Miroslav                                      Němec Radek</t>
  </si>
  <si>
    <t>1975          1974</t>
  </si>
  <si>
    <t>KOJ                 MHP</t>
  </si>
  <si>
    <t>Vet B               Vet B</t>
  </si>
  <si>
    <t>C2 - dorostenci + junioři - finále</t>
  </si>
  <si>
    <t>Dci</t>
  </si>
  <si>
    <t>K2 - Benjamínci A r. 2004 - finále</t>
  </si>
  <si>
    <t>Pernisch Anton                                                Groman Samuel</t>
  </si>
  <si>
    <t>Macháček Vojtěch                                       Back Ondřej</t>
  </si>
  <si>
    <t>Kukučka Juraj                                                Karak Damián</t>
  </si>
  <si>
    <t>Hladký Dušan                                                 Švec Šimon</t>
  </si>
  <si>
    <t>Přibyl Lukáš                                                       Hadaš Petr</t>
  </si>
  <si>
    <t>Kvaltýn Martin                                         Gibas Viliam</t>
  </si>
  <si>
    <t>2004                 2004</t>
  </si>
  <si>
    <t>2004          2004</t>
  </si>
  <si>
    <t>2004                     2005</t>
  </si>
  <si>
    <t>2004                     2004</t>
  </si>
  <si>
    <t>2004                       2004</t>
  </si>
  <si>
    <t>MOR                  MOR</t>
  </si>
  <si>
    <t>PRV                  PRV</t>
  </si>
  <si>
    <t>NOV                          NOV</t>
  </si>
  <si>
    <t>ONV                       ONV</t>
  </si>
  <si>
    <t>TTS                    TTS</t>
  </si>
  <si>
    <t>Bci A             Bci A</t>
  </si>
  <si>
    <t>Bci A             Bci B</t>
  </si>
  <si>
    <t>K1 - Žačky - mezijízda</t>
  </si>
  <si>
    <t>K1 - Žáci - mezijízda</t>
  </si>
  <si>
    <t>mK1 - Benjamínky A r. 2004 - mezijízda</t>
  </si>
  <si>
    <t>mK1 - Benjamínky C r. 2006 - finále</t>
  </si>
  <si>
    <t>Krušinová Denisa</t>
  </si>
  <si>
    <t>Škrabolová Zuzana</t>
  </si>
  <si>
    <t>Zvonková Barbora</t>
  </si>
  <si>
    <t>mK1 - Benjamínky D r. 2007 - finále</t>
  </si>
  <si>
    <t>Hastíková Julie</t>
  </si>
  <si>
    <t>Kopúnková Nelka</t>
  </si>
  <si>
    <t>Zendulková Klára</t>
  </si>
  <si>
    <t>Martochová Livie</t>
  </si>
  <si>
    <t>Úlehlová Štěpánka</t>
  </si>
  <si>
    <t>Smýkalová Lucie</t>
  </si>
  <si>
    <t>mK1 - Benjamínky E r. 2008 - finále</t>
  </si>
  <si>
    <t>Radwan Ami</t>
  </si>
  <si>
    <t>Bky F</t>
  </si>
  <si>
    <t>Csomová Laura</t>
  </si>
  <si>
    <t>Bky E</t>
  </si>
  <si>
    <t>Radwan Hanka</t>
  </si>
  <si>
    <t>C1 - Žáci - RA</t>
  </si>
  <si>
    <t>Bátla Richard</t>
  </si>
  <si>
    <t>Kruták Dominik</t>
  </si>
  <si>
    <t>Jahoda Richard</t>
  </si>
  <si>
    <t>F 1.-3.</t>
  </si>
  <si>
    <t>C1 - Žáci - RB</t>
  </si>
  <si>
    <t>Sedlák Jiří</t>
  </si>
  <si>
    <t>Stolárik Peter</t>
  </si>
  <si>
    <t>Prucek Marek</t>
  </si>
  <si>
    <t>mK2 - Benjamínci C r. 2006 - finále</t>
  </si>
  <si>
    <t>Podráský Richard                                           Janoška Štěpán</t>
  </si>
  <si>
    <t>Csoma Jakub                                              Nezhyba Miroslav</t>
  </si>
  <si>
    <t>Radwan Adam                                              Žemla Michal</t>
  </si>
  <si>
    <t>2006               2007</t>
  </si>
  <si>
    <t>2006                2006</t>
  </si>
  <si>
    <t>2006               2006</t>
  </si>
  <si>
    <t>ONV                     ONV</t>
  </si>
  <si>
    <t>PRV                 PRV</t>
  </si>
  <si>
    <t>MOR                    MOR</t>
  </si>
  <si>
    <t>Bci C               Bci D</t>
  </si>
  <si>
    <t>Bci C               Bci C</t>
  </si>
  <si>
    <t>K2 - Dorostenci - finále</t>
  </si>
  <si>
    <t>Šuba Květoslav                                                   Veselý David</t>
  </si>
  <si>
    <t>Pojezný Jan                                                    Hejcman Jakub</t>
  </si>
  <si>
    <t>2000                   2000</t>
  </si>
  <si>
    <t>2001                2001</t>
  </si>
  <si>
    <t>OLO                       OLO</t>
  </si>
  <si>
    <t>ONV                     KOJ</t>
  </si>
  <si>
    <t>Dci                Dci</t>
  </si>
  <si>
    <t>Hirsch Ondřej                                               Kapoun Pavel</t>
  </si>
  <si>
    <t>Béňa Ondřej                                                    Kotek Petr</t>
  </si>
  <si>
    <t>2005                     2005</t>
  </si>
  <si>
    <t>2005                     2007</t>
  </si>
  <si>
    <t>2005                   2005</t>
  </si>
  <si>
    <t>KOJ                           KOJ</t>
  </si>
  <si>
    <t>HRA                          HRA</t>
  </si>
  <si>
    <t>PRV                           PRV</t>
  </si>
  <si>
    <t>Bci B                 Bci B</t>
  </si>
  <si>
    <t xml:space="preserve">Bci B       </t>
  </si>
  <si>
    <t>C2 - Dorostenky - finále</t>
  </si>
  <si>
    <t>Ficko Nicki                                                          Balážová Tamara</t>
  </si>
  <si>
    <t>Tinková Sandra                                           Dunčková Vanesa</t>
  </si>
  <si>
    <t>Húsková Veronika                                        Kyselá Vendula</t>
  </si>
  <si>
    <t>2001                   2004</t>
  </si>
  <si>
    <t>2000                     2000</t>
  </si>
  <si>
    <t>MOR                            MOR</t>
  </si>
  <si>
    <t>TTS                                TTS</t>
  </si>
  <si>
    <t>ONV                              ONV</t>
  </si>
  <si>
    <t>Dky                      Dky</t>
  </si>
  <si>
    <t>Dky                      Bky A</t>
  </si>
  <si>
    <t>mK1 - Benjamínci D r. 2007 - finále A</t>
  </si>
  <si>
    <t>mK1 - Benjamínci D r. 2007 - finále B</t>
  </si>
  <si>
    <t>mK1 - Benjamínci D r. 2007 - finále C</t>
  </si>
  <si>
    <t>Knotek Daniel</t>
  </si>
  <si>
    <t>Bci D</t>
  </si>
  <si>
    <t>Hasaj Michal</t>
  </si>
  <si>
    <t>Prokeš Antonín</t>
  </si>
  <si>
    <t>Ondra Mikuláš</t>
  </si>
  <si>
    <t>Chalás Lukáš</t>
  </si>
  <si>
    <t>Knotek Dalimil</t>
  </si>
  <si>
    <t>Chovanec Martin</t>
  </si>
  <si>
    <t>Sanetrník David</t>
  </si>
  <si>
    <t>Klim Martin</t>
  </si>
  <si>
    <t>Hirsch Robin</t>
  </si>
  <si>
    <t>Konečný Jakub</t>
  </si>
  <si>
    <t>Janoška Štěpán</t>
  </si>
  <si>
    <t>Havlíček Tomáš</t>
  </si>
  <si>
    <t>Kapoun Tomáš</t>
  </si>
  <si>
    <t>Šimek Denis</t>
  </si>
  <si>
    <t>Zahradníček Ondřej</t>
  </si>
  <si>
    <t>mK1 - Benjamínci E r. 2008 - finále</t>
  </si>
  <si>
    <t>Vařák Vít</t>
  </si>
  <si>
    <t>Kusák Adam</t>
  </si>
  <si>
    <t>Tomečka Ondřej</t>
  </si>
  <si>
    <t>Gallo Alexander</t>
  </si>
  <si>
    <t>mK1 - Benjamínci F r. 2009 - finále</t>
  </si>
  <si>
    <t>Vičar Josef</t>
  </si>
  <si>
    <t>Bci F</t>
  </si>
  <si>
    <t>Hastík Tomáš</t>
  </si>
  <si>
    <t>Váňa Adam</t>
  </si>
  <si>
    <t>Bci G</t>
  </si>
  <si>
    <t>K2 - Junioři - finále</t>
  </si>
  <si>
    <t>Korec Tomáš                                                             Špaček Matúš</t>
  </si>
  <si>
    <t>1999                 1999</t>
  </si>
  <si>
    <t>TTS                             TTS</t>
  </si>
  <si>
    <t>Jun                Jun</t>
  </si>
  <si>
    <t>K1 - Dorostenci - finále</t>
  </si>
  <si>
    <t>F 1.-4.</t>
  </si>
  <si>
    <t>mK1 - Benjamínci A r. 2004 - finále</t>
  </si>
  <si>
    <t>mK1 - Benjamínky A r. 2004 - finále</t>
  </si>
  <si>
    <t>K1 - Žáci - finále</t>
  </si>
  <si>
    <t>K1 - Žačky - finále</t>
  </si>
  <si>
    <t>C1 - Žáci - finále</t>
  </si>
  <si>
    <t xml:space="preserve">200 m </t>
  </si>
  <si>
    <t>Neděle 29.5.2016</t>
  </si>
  <si>
    <t>Ševčíková Inka                                              Hermély Gabriela</t>
  </si>
  <si>
    <t>2002        2002</t>
  </si>
  <si>
    <t>2002           2002</t>
  </si>
  <si>
    <t>PRV                    PRV</t>
  </si>
  <si>
    <t>žky              žky</t>
  </si>
  <si>
    <t>Vet. A</t>
  </si>
  <si>
    <t>Bky A         Bky A</t>
  </si>
  <si>
    <t>Gallová Sabina</t>
  </si>
  <si>
    <t>Bky B        Bky B</t>
  </si>
  <si>
    <t>Žci            Žci</t>
  </si>
  <si>
    <t>Šperka Štěpán</t>
  </si>
  <si>
    <t>Bky D        Bky D</t>
  </si>
  <si>
    <t>Bky C         Bky D</t>
  </si>
  <si>
    <t xml:space="preserve">Žci         </t>
  </si>
  <si>
    <t>Zvěřová Kristýna</t>
  </si>
  <si>
    <t>Gatialová Chiara</t>
  </si>
  <si>
    <t>Lőhendorfová Anežka</t>
  </si>
  <si>
    <t>Hvojníková Nikola</t>
  </si>
  <si>
    <t>Gatialová Saskia</t>
  </si>
  <si>
    <t>Humajová Jasmínka</t>
  </si>
  <si>
    <t>Rusová Daniela</t>
  </si>
  <si>
    <t>TTs</t>
  </si>
  <si>
    <t>Rus Matúš</t>
  </si>
  <si>
    <t>Šulák Libor</t>
  </si>
  <si>
    <t xml:space="preserve">Rapaič Nina,                        Harthauserová Kornélia </t>
  </si>
  <si>
    <t>2003    2002</t>
  </si>
  <si>
    <t>Prouzová Lucia,                                          Šilhanová Viktoria</t>
  </si>
  <si>
    <t>2002       2003</t>
  </si>
  <si>
    <t>David Ladislav</t>
  </si>
  <si>
    <t xml:space="preserve">Havrlent Dalibor </t>
  </si>
  <si>
    <t>Valo Igor</t>
  </si>
  <si>
    <t xml:space="preserve">MOR </t>
  </si>
  <si>
    <t>vet</t>
  </si>
  <si>
    <t>Kotoučová Lucie</t>
  </si>
  <si>
    <t>Hrabal Antonín</t>
  </si>
  <si>
    <t>Mazánik</t>
  </si>
  <si>
    <t>Yaxley Jessica,                                          Tinková Lenka</t>
  </si>
  <si>
    <t>MOR                TTS</t>
  </si>
  <si>
    <t>Gallová Sabina                                          Kotková Lenka</t>
  </si>
  <si>
    <t>MOR                   PRV</t>
  </si>
  <si>
    <t>Šimek Albert</t>
  </si>
  <si>
    <t>Macháček                                                        Cigánek</t>
  </si>
  <si>
    <t>PRV                   OLO</t>
  </si>
  <si>
    <t>Kopúnková                                                        Hastíková</t>
  </si>
  <si>
    <t>MOR                    KOJ</t>
  </si>
  <si>
    <t>Mišíková                                                                  Žákovská</t>
  </si>
  <si>
    <t>1993              2001</t>
  </si>
  <si>
    <t>Šusová                                                             Luňáčková</t>
  </si>
  <si>
    <t>TYN</t>
  </si>
  <si>
    <t>Kizek Peter                                                   Prucek Marek</t>
  </si>
  <si>
    <t>2002              2003</t>
  </si>
  <si>
    <t>MOR                LIT</t>
  </si>
  <si>
    <t>Koch Artur                                                    Hirsch Robin</t>
  </si>
  <si>
    <t>2008            2007</t>
  </si>
  <si>
    <t>MOR               OLO</t>
  </si>
  <si>
    <t>Bci E           Bci D</t>
  </si>
  <si>
    <t>Prokeš Antonín                                               Havlíček Tomáš</t>
  </si>
  <si>
    <t>Váňa Adam                                          Chovanec Martin</t>
  </si>
  <si>
    <t>2010           2007</t>
  </si>
  <si>
    <t>Bci G            Bci D</t>
  </si>
  <si>
    <t>Csoma                                                                   Bránka</t>
  </si>
  <si>
    <t>PRV                    OLO</t>
  </si>
  <si>
    <t>Chocholka                                                      David Ladislav</t>
  </si>
  <si>
    <t>Homola Juraj                                              Havrlant Dalibor</t>
  </si>
  <si>
    <t>Omachel Dominik                                     Kalma Marek</t>
  </si>
  <si>
    <t>Valo Lukáš                                                        Mazánik</t>
  </si>
  <si>
    <t>MOR                    NOV</t>
  </si>
  <si>
    <t>Prchlík Ondřej                                        Pavlíček Jan</t>
  </si>
  <si>
    <t>2005                     2004</t>
  </si>
  <si>
    <t>2006                     2006</t>
  </si>
  <si>
    <t>Weber Adam                                               Konečný Jakub</t>
  </si>
  <si>
    <t>Rus Matúš                                                       Cagáň Alex</t>
  </si>
  <si>
    <t>2007                       2005</t>
  </si>
  <si>
    <t>Roder Filip                                                     Foukal Jan</t>
  </si>
  <si>
    <t>TTS                   LIT</t>
  </si>
  <si>
    <t>Hošek Vojtěch                                                 Šperka Štěpán</t>
  </si>
  <si>
    <t>2006           2006</t>
  </si>
  <si>
    <t>PRV                   KOJ</t>
  </si>
  <si>
    <t xml:space="preserve">Bci C      Bci C         </t>
  </si>
  <si>
    <t>Jurečková Eliška                                           Prouzová Lucia</t>
  </si>
  <si>
    <t>KOJ                     MOR</t>
  </si>
  <si>
    <t>Pjajčík Michal                                              Mikloš Filip</t>
  </si>
  <si>
    <t>2001              2000</t>
  </si>
  <si>
    <t>PRV                    TTS</t>
  </si>
  <si>
    <t>Vybíral                                                             Mamčar</t>
  </si>
  <si>
    <t>Chovanec Pavel</t>
  </si>
  <si>
    <t>Spaček Matúš</t>
  </si>
  <si>
    <t>Omachelová Lucia                                        Čuleňová Dagmar</t>
  </si>
  <si>
    <t>2000              2002</t>
  </si>
  <si>
    <t xml:space="preserve">Harthauserová Ema                     Matušovychová Zuzana             </t>
  </si>
  <si>
    <t>TTS                      MOR</t>
  </si>
  <si>
    <t>Illiáš Tomáš</t>
  </si>
  <si>
    <t>Pavlíček Mihal</t>
  </si>
  <si>
    <t>Smýkalová                                                            Lekešová</t>
  </si>
  <si>
    <t>2005         2007</t>
  </si>
  <si>
    <t>1980         2002</t>
  </si>
  <si>
    <t>Kotoučová Lucie                                              Ševčíková Inka</t>
  </si>
  <si>
    <t>Stolárik Peter                                                    Batla Richard</t>
  </si>
  <si>
    <t xml:space="preserve">Humhaj Fabián,                                   Kukučka </t>
  </si>
  <si>
    <t>HRA              HRA</t>
  </si>
  <si>
    <t>Kobliha Lukáš                                                        Prucek Stanislav</t>
  </si>
  <si>
    <t>OLO              LIT</t>
  </si>
  <si>
    <t>2000                    2000</t>
  </si>
  <si>
    <t xml:space="preserve">ženy          </t>
  </si>
  <si>
    <t>DNF</t>
  </si>
  <si>
    <t xml:space="preserve">Dky       </t>
  </si>
  <si>
    <t xml:space="preserve">ženy                      </t>
  </si>
  <si>
    <t xml:space="preserve">vete            </t>
  </si>
  <si>
    <t>DNS</t>
  </si>
  <si>
    <t>Omachel Dominik                                             Kalma Marek</t>
  </si>
  <si>
    <t>1999                 2000</t>
  </si>
  <si>
    <t>Ďurdík Maroš                                                      Mikloš Filip</t>
  </si>
  <si>
    <t>1999              2000</t>
  </si>
  <si>
    <t>TTS               TTS</t>
  </si>
  <si>
    <t>Jun                         Jun</t>
  </si>
  <si>
    <t>Jun          Jun</t>
  </si>
  <si>
    <t>Bci B             Bci A</t>
  </si>
  <si>
    <t>Šimek Albert                                                     Vičar Mikuláš</t>
  </si>
  <si>
    <t>PRV                      PRV</t>
  </si>
  <si>
    <t>Bci C                 Bci 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</si>
</sst>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  <numFmt numFmtId="168" formatCode="mm:ss.0;@"/>
    <numFmt numFmtId="169" formatCode="h:mm;@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169" fontId="5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vertical="center"/>
    </xf>
    <xf numFmtId="47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 vertical="center"/>
    </xf>
    <xf numFmtId="47" fontId="0" fillId="0" borderId="10" xfId="0" applyNumberFormat="1" applyBorder="1" applyAlignment="1">
      <alignment horizontal="centerContinuous" vertical="center"/>
    </xf>
    <xf numFmtId="47" fontId="0" fillId="0" borderId="10" xfId="0" applyNumberForma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10</v>
      </c>
      <c r="B4" s="2"/>
      <c r="C4" s="15"/>
      <c r="D4" s="17">
        <v>0.375</v>
      </c>
      <c r="E4" s="15"/>
      <c r="F4" s="16" t="s">
        <v>7</v>
      </c>
      <c r="G4" s="16">
        <v>1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14</v>
      </c>
      <c r="C6" s="18">
        <v>2000</v>
      </c>
      <c r="D6" s="18" t="s">
        <v>15</v>
      </c>
      <c r="E6" s="18" t="s">
        <v>13</v>
      </c>
      <c r="F6" s="7">
        <v>0.0005000000000000001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27</v>
      </c>
      <c r="C7" s="18">
        <v>2000</v>
      </c>
      <c r="D7" s="18" t="s">
        <v>12</v>
      </c>
      <c r="E7" s="18" t="s">
        <v>13</v>
      </c>
      <c r="F7" s="7">
        <v>0.0005266203703703703</v>
      </c>
      <c r="G7" s="19">
        <f t="shared" si="0"/>
        <v>2</v>
      </c>
    </row>
    <row r="8" spans="1:7" ht="30" customHeight="1">
      <c r="A8" s="4">
        <v>4</v>
      </c>
      <c r="B8" s="9" t="s">
        <v>19</v>
      </c>
      <c r="C8" s="18">
        <v>2001</v>
      </c>
      <c r="D8" s="18" t="s">
        <v>9</v>
      </c>
      <c r="E8" s="18" t="s">
        <v>13</v>
      </c>
      <c r="F8" s="7">
        <v>0.000542824074074074</v>
      </c>
      <c r="G8" s="19">
        <f t="shared" si="0"/>
        <v>3</v>
      </c>
    </row>
    <row r="9" spans="1:7" ht="30" customHeight="1">
      <c r="A9" s="4">
        <v>5</v>
      </c>
      <c r="B9" s="9" t="s">
        <v>22</v>
      </c>
      <c r="C9" s="18">
        <v>2001</v>
      </c>
      <c r="D9" s="18" t="s">
        <v>23</v>
      </c>
      <c r="E9" s="18" t="s">
        <v>13</v>
      </c>
      <c r="F9" s="7">
        <v>0.0005520833333333334</v>
      </c>
      <c r="G9" s="19">
        <f t="shared" si="0"/>
        <v>4</v>
      </c>
    </row>
    <row r="10" spans="1:7" ht="30" customHeight="1">
      <c r="A10" s="4">
        <v>6</v>
      </c>
      <c r="B10" s="9" t="s">
        <v>17</v>
      </c>
      <c r="C10" s="18">
        <v>2001</v>
      </c>
      <c r="D10" s="18" t="s">
        <v>18</v>
      </c>
      <c r="E10" s="18" t="s">
        <v>13</v>
      </c>
      <c r="F10" s="7">
        <v>0.0005925925925925926</v>
      </c>
      <c r="G10" s="19">
        <f t="shared" si="0"/>
        <v>5</v>
      </c>
    </row>
    <row r="11" spans="1:7" ht="30" customHeight="1">
      <c r="A11" s="4">
        <v>3</v>
      </c>
      <c r="B11" s="9" t="s">
        <v>20</v>
      </c>
      <c r="C11" s="18">
        <v>2001</v>
      </c>
      <c r="D11" s="18" t="s">
        <v>12</v>
      </c>
      <c r="E11" s="18" t="s">
        <v>13</v>
      </c>
      <c r="F11" s="7">
        <v>0.0007858796296296295</v>
      </c>
      <c r="G11" s="19">
        <f t="shared" si="0"/>
        <v>6</v>
      </c>
    </row>
    <row r="13" spans="2:4" ht="15">
      <c r="B13" s="22" t="s">
        <v>90</v>
      </c>
      <c r="C13" t="s">
        <v>91</v>
      </c>
      <c r="D13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66</v>
      </c>
      <c r="B4" s="2"/>
      <c r="C4" s="15"/>
      <c r="D4" s="17">
        <v>0.40625</v>
      </c>
      <c r="E4" s="15"/>
      <c r="F4" s="16" t="s">
        <v>7</v>
      </c>
      <c r="G4" s="16">
        <v>10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6</v>
      </c>
      <c r="B6" s="9" t="s">
        <v>141</v>
      </c>
      <c r="C6" s="18" t="s">
        <v>144</v>
      </c>
      <c r="D6" s="18" t="s">
        <v>145</v>
      </c>
      <c r="E6" s="18" t="s">
        <v>392</v>
      </c>
      <c r="F6" s="7">
        <v>0.0006041666666666667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149</v>
      </c>
      <c r="C7" s="18" t="s">
        <v>144</v>
      </c>
      <c r="D7" s="18" t="s">
        <v>147</v>
      </c>
      <c r="E7" s="18" t="s">
        <v>392</v>
      </c>
      <c r="F7" s="7">
        <v>0.0006064814814814814</v>
      </c>
      <c r="G7" s="19">
        <f t="shared" si="0"/>
        <v>2</v>
      </c>
    </row>
    <row r="8" spans="1:7" ht="30" customHeight="1">
      <c r="A8" s="4">
        <v>4</v>
      </c>
      <c r="B8" s="9" t="s">
        <v>143</v>
      </c>
      <c r="C8" s="18" t="s">
        <v>144</v>
      </c>
      <c r="D8" s="18" t="s">
        <v>148</v>
      </c>
      <c r="E8" s="18" t="s">
        <v>392</v>
      </c>
      <c r="F8" s="7">
        <v>0.0006539351851851852</v>
      </c>
      <c r="G8" s="19">
        <f t="shared" si="0"/>
        <v>3</v>
      </c>
    </row>
    <row r="9" spans="1:7" ht="30" customHeight="1">
      <c r="A9" s="4">
        <v>1</v>
      </c>
      <c r="B9" s="9" t="s">
        <v>422</v>
      </c>
      <c r="C9" s="18">
        <v>2004</v>
      </c>
      <c r="D9" s="18" t="s">
        <v>423</v>
      </c>
      <c r="E9" s="18" t="s">
        <v>69</v>
      </c>
      <c r="F9" s="7">
        <v>0.000662037037037037</v>
      </c>
      <c r="G9" s="19">
        <f t="shared" si="0"/>
        <v>4</v>
      </c>
    </row>
    <row r="10" spans="1:7" ht="30" customHeight="1">
      <c r="A10" s="4">
        <v>5</v>
      </c>
      <c r="B10" s="9" t="s">
        <v>142</v>
      </c>
      <c r="C10" s="18" t="s">
        <v>144</v>
      </c>
      <c r="D10" s="18" t="s">
        <v>146</v>
      </c>
      <c r="E10" s="18" t="s">
        <v>392</v>
      </c>
      <c r="F10" s="7">
        <v>0.0006875000000000001</v>
      </c>
      <c r="G10" s="19">
        <f t="shared" si="0"/>
        <v>5</v>
      </c>
    </row>
    <row r="11" spans="1:7" ht="30" customHeight="1">
      <c r="A11" s="4">
        <v>3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70</v>
      </c>
      <c r="B4" s="2"/>
      <c r="C4" s="15"/>
      <c r="D4" s="17">
        <v>0.40972222222222227</v>
      </c>
      <c r="E4" s="15"/>
      <c r="F4" s="16" t="s">
        <v>7</v>
      </c>
      <c r="G4" s="16">
        <v>11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71</v>
      </c>
      <c r="C6" s="18">
        <v>2001</v>
      </c>
      <c r="D6" s="18" t="s">
        <v>12</v>
      </c>
      <c r="E6" s="18" t="s">
        <v>72</v>
      </c>
      <c r="F6" s="7">
        <v>0.0005462962962962964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">
        <v>74</v>
      </c>
      <c r="C7" s="18">
        <v>2001</v>
      </c>
      <c r="D7" s="18" t="s">
        <v>12</v>
      </c>
      <c r="E7" s="18" t="s">
        <v>72</v>
      </c>
      <c r="F7" s="7">
        <v>0.0005497685185185186</v>
      </c>
      <c r="G7" s="19">
        <f t="shared" si="0"/>
        <v>2</v>
      </c>
    </row>
    <row r="8" spans="1:7" ht="30" customHeight="1">
      <c r="A8" s="4">
        <v>1</v>
      </c>
      <c r="B8" s="9" t="s">
        <v>73</v>
      </c>
      <c r="C8" s="18">
        <v>2000</v>
      </c>
      <c r="D8" s="18" t="s">
        <v>15</v>
      </c>
      <c r="E8" s="18" t="s">
        <v>72</v>
      </c>
      <c r="F8" s="7">
        <v>0.0005659722222222222</v>
      </c>
      <c r="G8" s="19">
        <f t="shared" si="0"/>
        <v>3</v>
      </c>
    </row>
    <row r="9" spans="1:7" ht="30" customHeight="1">
      <c r="A9" s="4">
        <v>3</v>
      </c>
      <c r="B9" s="9" t="s">
        <v>75</v>
      </c>
      <c r="C9" s="18">
        <v>2001</v>
      </c>
      <c r="D9" s="18" t="s">
        <v>18</v>
      </c>
      <c r="E9" s="18" t="s">
        <v>72</v>
      </c>
      <c r="F9" s="7">
        <v>0.0006157407407407408</v>
      </c>
      <c r="G9" s="19">
        <f t="shared" si="0"/>
        <v>4</v>
      </c>
    </row>
    <row r="10" spans="1:7" ht="30" customHeight="1">
      <c r="A10" s="4">
        <v>5</v>
      </c>
      <c r="B10" s="21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21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76</v>
      </c>
      <c r="B4" s="2"/>
      <c r="C4" s="15"/>
      <c r="D4" s="17">
        <v>0.4131944444444444</v>
      </c>
      <c r="E4" s="15"/>
      <c r="F4" s="16" t="s">
        <v>7</v>
      </c>
      <c r="G4" s="16">
        <v>12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81</v>
      </c>
      <c r="C6" s="18">
        <v>2004</v>
      </c>
      <c r="D6" s="18" t="s">
        <v>8</v>
      </c>
      <c r="E6" s="18" t="s">
        <v>78</v>
      </c>
      <c r="F6" s="7">
        <v>0.000636574074074074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87</v>
      </c>
      <c r="C7" s="18">
        <v>2004</v>
      </c>
      <c r="D7" s="18" t="s">
        <v>23</v>
      </c>
      <c r="E7" s="18" t="s">
        <v>78</v>
      </c>
      <c r="F7" s="7">
        <v>0.0006458333333333332</v>
      </c>
      <c r="G7" s="19">
        <f t="shared" si="0"/>
        <v>2</v>
      </c>
    </row>
    <row r="8" spans="1:7" ht="30" customHeight="1">
      <c r="A8" s="4">
        <v>5</v>
      </c>
      <c r="B8" s="9" t="s">
        <v>85</v>
      </c>
      <c r="C8" s="18">
        <v>2004</v>
      </c>
      <c r="D8" s="18" t="s">
        <v>42</v>
      </c>
      <c r="E8" s="18" t="s">
        <v>78</v>
      </c>
      <c r="F8" s="7">
        <v>0.0006724537037037038</v>
      </c>
      <c r="G8" s="19">
        <f t="shared" si="0"/>
        <v>3</v>
      </c>
    </row>
    <row r="9" spans="1:7" ht="30" customHeight="1">
      <c r="A9" s="4">
        <v>1</v>
      </c>
      <c r="B9" s="9" t="s">
        <v>88</v>
      </c>
      <c r="C9" s="18">
        <v>2004</v>
      </c>
      <c r="D9" s="18" t="s">
        <v>42</v>
      </c>
      <c r="E9" s="18" t="s">
        <v>78</v>
      </c>
      <c r="F9" s="7">
        <v>0.0007789351851851851</v>
      </c>
      <c r="G9" s="19">
        <f t="shared" si="0"/>
        <v>4</v>
      </c>
    </row>
    <row r="10" spans="1:7" ht="30" customHeight="1">
      <c r="A10" s="4">
        <v>4</v>
      </c>
      <c r="B10" s="9" t="s">
        <v>77</v>
      </c>
      <c r="C10" s="18">
        <v>2004</v>
      </c>
      <c r="D10" s="18" t="s">
        <v>41</v>
      </c>
      <c r="E10" s="18" t="s">
        <v>78</v>
      </c>
      <c r="F10" s="7">
        <v>0.0007800925925925925</v>
      </c>
      <c r="G10" s="19">
        <f t="shared" si="0"/>
        <v>5</v>
      </c>
    </row>
    <row r="11" spans="1:7" ht="30" customHeight="1">
      <c r="A11" s="4">
        <v>6</v>
      </c>
      <c r="B11" s="21" t="s">
        <v>477</v>
      </c>
      <c r="C11" s="18">
        <v>2004</v>
      </c>
      <c r="D11" s="18" t="s">
        <v>8</v>
      </c>
      <c r="E11" s="18" t="s">
        <v>78</v>
      </c>
      <c r="F11" s="7">
        <v>0.0008113425925925927</v>
      </c>
      <c r="G11" s="19">
        <f t="shared" si="0"/>
        <v>6</v>
      </c>
    </row>
    <row r="13" spans="2:4" ht="15">
      <c r="B13" s="22" t="s">
        <v>90</v>
      </c>
      <c r="C13" t="s">
        <v>91</v>
      </c>
      <c r="D13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83</v>
      </c>
      <c r="B4" s="2"/>
      <c r="C4" s="15"/>
      <c r="D4" s="17">
        <v>0.4166666666666667</v>
      </c>
      <c r="E4" s="15"/>
      <c r="F4" s="16" t="s">
        <v>7</v>
      </c>
      <c r="G4" s="16">
        <v>13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79</v>
      </c>
      <c r="C6" s="18">
        <v>2004</v>
      </c>
      <c r="D6" s="18" t="s">
        <v>42</v>
      </c>
      <c r="E6" s="18" t="s">
        <v>78</v>
      </c>
      <c r="F6" s="7">
        <v>0.0006388888888888889</v>
      </c>
      <c r="G6" s="19">
        <f aca="true" t="shared" si="0" ref="G6:G11">RANK(F6,$F$6:$F$11,1)</f>
        <v>1</v>
      </c>
    </row>
    <row r="7" spans="1:7" ht="30" customHeight="1">
      <c r="A7" s="4">
        <v>6</v>
      </c>
      <c r="B7" s="9" t="s">
        <v>84</v>
      </c>
      <c r="C7" s="18">
        <v>2004</v>
      </c>
      <c r="D7" s="18" t="s">
        <v>41</v>
      </c>
      <c r="E7" s="18" t="s">
        <v>78</v>
      </c>
      <c r="F7" s="7">
        <v>0.0006597222222222221</v>
      </c>
      <c r="G7" s="19">
        <f t="shared" si="0"/>
        <v>2</v>
      </c>
    </row>
    <row r="8" spans="1:7" ht="30" customHeight="1">
      <c r="A8" s="4">
        <v>5</v>
      </c>
      <c r="B8" s="9" t="s">
        <v>86</v>
      </c>
      <c r="C8" s="18">
        <v>2004</v>
      </c>
      <c r="D8" s="18" t="s">
        <v>41</v>
      </c>
      <c r="E8" s="18" t="s">
        <v>78</v>
      </c>
      <c r="F8" s="7">
        <v>0.0006875000000000001</v>
      </c>
      <c r="G8" s="19">
        <f t="shared" si="0"/>
        <v>3</v>
      </c>
    </row>
    <row r="9" spans="1:7" ht="30" customHeight="1">
      <c r="A9" s="4">
        <v>2</v>
      </c>
      <c r="B9" s="9" t="s">
        <v>89</v>
      </c>
      <c r="C9" s="18">
        <v>2004</v>
      </c>
      <c r="D9" s="18" t="s">
        <v>23</v>
      </c>
      <c r="E9" s="18" t="s">
        <v>78</v>
      </c>
      <c r="F9" s="7">
        <v>0.0007673611111111111</v>
      </c>
      <c r="G9" s="19">
        <f t="shared" si="0"/>
        <v>4</v>
      </c>
    </row>
    <row r="10" spans="1:7" ht="30" customHeight="1">
      <c r="A10" s="4">
        <v>1</v>
      </c>
      <c r="B10" s="9" t="s">
        <v>80</v>
      </c>
      <c r="C10" s="18">
        <v>2004</v>
      </c>
      <c r="D10" s="18" t="s">
        <v>42</v>
      </c>
      <c r="E10" s="18" t="s">
        <v>78</v>
      </c>
      <c r="F10" s="7">
        <v>0.000795138888888889</v>
      </c>
      <c r="G10" s="19">
        <f t="shared" si="0"/>
        <v>5</v>
      </c>
    </row>
    <row r="11" spans="1:7" ht="30" customHeight="1">
      <c r="A11" s="4">
        <v>4</v>
      </c>
      <c r="B11" s="9" t="s">
        <v>82</v>
      </c>
      <c r="C11" s="18">
        <v>2004</v>
      </c>
      <c r="D11" s="18" t="s">
        <v>41</v>
      </c>
      <c r="E11" s="18" t="s">
        <v>78</v>
      </c>
      <c r="F11" s="7">
        <v>0.0008090277777777779</v>
      </c>
      <c r="G11" s="19">
        <f t="shared" si="0"/>
        <v>6</v>
      </c>
    </row>
    <row r="13" spans="2:4" ht="15">
      <c r="B13" s="22" t="s">
        <v>90</v>
      </c>
      <c r="C13" t="s">
        <v>91</v>
      </c>
      <c r="D13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93</v>
      </c>
      <c r="B4" s="2"/>
      <c r="C4" s="15"/>
      <c r="D4" s="17">
        <v>0.4201388888888889</v>
      </c>
      <c r="E4" s="15"/>
      <c r="F4" s="16" t="s">
        <v>7</v>
      </c>
      <c r="G4" s="16">
        <v>14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424</v>
      </c>
      <c r="C6" s="18">
        <v>2005</v>
      </c>
      <c r="D6" s="18" t="s">
        <v>425</v>
      </c>
      <c r="E6" s="18" t="s">
        <v>208</v>
      </c>
      <c r="F6" s="7">
        <v>0.0006618055555555556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5" t="s">
        <v>97</v>
      </c>
      <c r="C7" s="18" t="s">
        <v>152</v>
      </c>
      <c r="D7" s="18" t="s">
        <v>153</v>
      </c>
      <c r="E7" s="18" t="s">
        <v>394</v>
      </c>
      <c r="F7" s="7">
        <v>0.0006712962962962962</v>
      </c>
      <c r="G7" s="19">
        <f t="shared" si="0"/>
        <v>2</v>
      </c>
    </row>
    <row r="8" spans="1:7" ht="30" customHeight="1">
      <c r="A8" s="4">
        <v>4</v>
      </c>
      <c r="B8" s="5" t="s">
        <v>96</v>
      </c>
      <c r="C8" s="18" t="s">
        <v>151</v>
      </c>
      <c r="D8" s="18" t="s">
        <v>154</v>
      </c>
      <c r="E8" s="18" t="s">
        <v>394</v>
      </c>
      <c r="F8" s="7">
        <v>0.0007037037037037038</v>
      </c>
      <c r="G8" s="19">
        <f t="shared" si="0"/>
        <v>3</v>
      </c>
    </row>
    <row r="9" spans="1:7" ht="30" customHeight="1">
      <c r="A9" s="4">
        <v>5</v>
      </c>
      <c r="B9" s="5" t="s">
        <v>95</v>
      </c>
      <c r="C9" s="18" t="s">
        <v>150</v>
      </c>
      <c r="D9" s="18" t="s">
        <v>153</v>
      </c>
      <c r="E9" s="18" t="s">
        <v>394</v>
      </c>
      <c r="F9" s="7">
        <v>0.0007465277777777778</v>
      </c>
      <c r="G9" s="19">
        <f t="shared" si="0"/>
        <v>4</v>
      </c>
    </row>
    <row r="10" spans="1:7" ht="30" customHeight="1">
      <c r="A10" s="4">
        <v>6</v>
      </c>
      <c r="B10" s="9" t="s">
        <v>479</v>
      </c>
      <c r="C10" s="18" t="s">
        <v>480</v>
      </c>
      <c r="D10" s="18" t="s">
        <v>485</v>
      </c>
      <c r="E10" s="18" t="s">
        <v>394</v>
      </c>
      <c r="F10" s="7">
        <v>0.0009120370370370372</v>
      </c>
      <c r="G10" s="19">
        <f t="shared" si="0"/>
        <v>5</v>
      </c>
    </row>
    <row r="11" spans="1:7" ht="30" customHeight="1">
      <c r="A11" s="4">
        <v>2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98</v>
      </c>
      <c r="B4" s="2"/>
      <c r="C4" s="15"/>
      <c r="D4" s="17">
        <v>0.4236111111111111</v>
      </c>
      <c r="E4" s="15"/>
      <c r="F4" s="16" t="s">
        <v>7</v>
      </c>
      <c r="G4" s="16">
        <v>15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5</v>
      </c>
      <c r="B6" s="9" t="s">
        <v>106</v>
      </c>
      <c r="C6" s="18">
        <v>2005</v>
      </c>
      <c r="D6" s="18" t="s">
        <v>9</v>
      </c>
      <c r="E6" s="18" t="s">
        <v>99</v>
      </c>
      <c r="F6" s="7">
        <v>0.000636574074074074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108</v>
      </c>
      <c r="C7" s="18">
        <v>2005</v>
      </c>
      <c r="D7" s="18" t="s">
        <v>8</v>
      </c>
      <c r="E7" s="18" t="s">
        <v>99</v>
      </c>
      <c r="F7" s="7">
        <v>0.0006875000000000001</v>
      </c>
      <c r="G7" s="19">
        <f t="shared" si="0"/>
        <v>2</v>
      </c>
    </row>
    <row r="8" spans="1:7" ht="30" customHeight="1">
      <c r="A8" s="4">
        <v>3</v>
      </c>
      <c r="B8" s="9" t="s">
        <v>100</v>
      </c>
      <c r="C8" s="18">
        <v>2005</v>
      </c>
      <c r="D8" s="18" t="s">
        <v>42</v>
      </c>
      <c r="E8" s="18" t="s">
        <v>99</v>
      </c>
      <c r="F8" s="7">
        <v>0.0007453703703703703</v>
      </c>
      <c r="G8" s="19">
        <f t="shared" si="0"/>
        <v>3</v>
      </c>
    </row>
    <row r="9" spans="1:7" ht="30" customHeight="1">
      <c r="A9" s="4">
        <v>1</v>
      </c>
      <c r="B9" s="9" t="s">
        <v>426</v>
      </c>
      <c r="C9" s="18">
        <v>2005</v>
      </c>
      <c r="D9" s="18" t="s">
        <v>42</v>
      </c>
      <c r="E9" s="18" t="s">
        <v>99</v>
      </c>
      <c r="F9" s="7">
        <v>0.0008229166666666667</v>
      </c>
      <c r="G9" s="19">
        <f t="shared" si="0"/>
        <v>4</v>
      </c>
    </row>
    <row r="10" spans="1:7" ht="30" customHeight="1">
      <c r="A10" s="4">
        <v>4</v>
      </c>
      <c r="B10" s="9" t="s">
        <v>109</v>
      </c>
      <c r="C10" s="18">
        <v>2005</v>
      </c>
      <c r="D10" s="18" t="s">
        <v>25</v>
      </c>
      <c r="E10" s="18" t="s">
        <v>99</v>
      </c>
      <c r="F10" s="7">
        <v>0.000837962962962963</v>
      </c>
      <c r="G10" s="19">
        <f t="shared" si="0"/>
        <v>5</v>
      </c>
    </row>
    <row r="11" spans="1:7" ht="30" customHeight="1">
      <c r="A11" s="4">
        <v>6</v>
      </c>
      <c r="B11" s="24"/>
      <c r="C11" s="24"/>
      <c r="D11" s="24"/>
      <c r="E11" s="24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104</v>
      </c>
      <c r="B4" s="2"/>
      <c r="C4" s="15"/>
      <c r="D4" s="17">
        <v>0.4270833333333333</v>
      </c>
      <c r="E4" s="15"/>
      <c r="F4" s="16" t="s">
        <v>7</v>
      </c>
      <c r="G4" s="16">
        <v>16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103</v>
      </c>
      <c r="C6" s="18">
        <v>2005</v>
      </c>
      <c r="D6" s="18" t="s">
        <v>9</v>
      </c>
      <c r="E6" s="18" t="s">
        <v>99</v>
      </c>
      <c r="F6" s="7">
        <v>0.0006458333333333332</v>
      </c>
      <c r="G6" s="19">
        <f aca="true" t="shared" si="0" ref="G6:G12">RANK(F6,$F$6:$F$12,1)</f>
        <v>1</v>
      </c>
    </row>
    <row r="7" spans="1:7" ht="30" customHeight="1">
      <c r="A7" s="4">
        <v>1</v>
      </c>
      <c r="B7" s="9" t="s">
        <v>107</v>
      </c>
      <c r="C7" s="18">
        <v>2005</v>
      </c>
      <c r="D7" s="18" t="s">
        <v>23</v>
      </c>
      <c r="E7" s="18" t="s">
        <v>99</v>
      </c>
      <c r="F7" s="7">
        <v>0.0006608796296296296</v>
      </c>
      <c r="G7" s="19">
        <f t="shared" si="0"/>
        <v>2</v>
      </c>
    </row>
    <row r="8" spans="1:7" ht="30" customHeight="1">
      <c r="A8" s="4">
        <v>5</v>
      </c>
      <c r="B8" s="9" t="s">
        <v>105</v>
      </c>
      <c r="C8" s="18">
        <v>2005</v>
      </c>
      <c r="D8" s="18" t="s">
        <v>42</v>
      </c>
      <c r="E8" s="18" t="s">
        <v>99</v>
      </c>
      <c r="F8" s="7">
        <v>0.0006805555555555554</v>
      </c>
      <c r="G8" s="19">
        <f t="shared" si="0"/>
        <v>3</v>
      </c>
    </row>
    <row r="9" spans="1:7" ht="30" customHeight="1">
      <c r="A9" s="4">
        <v>2</v>
      </c>
      <c r="B9" s="9" t="s">
        <v>110</v>
      </c>
      <c r="C9" s="18">
        <v>2005</v>
      </c>
      <c r="D9" s="18" t="s">
        <v>15</v>
      </c>
      <c r="E9" s="18" t="s">
        <v>99</v>
      </c>
      <c r="F9" s="7">
        <v>0.000744212962962963</v>
      </c>
      <c r="G9" s="19">
        <f t="shared" si="0"/>
        <v>4</v>
      </c>
    </row>
    <row r="10" spans="1:7" ht="30" customHeight="1">
      <c r="A10" s="4">
        <v>4</v>
      </c>
      <c r="B10" s="9" t="s">
        <v>101</v>
      </c>
      <c r="C10" s="18">
        <v>2005</v>
      </c>
      <c r="D10" s="18" t="s">
        <v>102</v>
      </c>
      <c r="E10" s="18" t="s">
        <v>99</v>
      </c>
      <c r="F10" s="7">
        <v>0.0008101851851851852</v>
      </c>
      <c r="G10" s="19">
        <f t="shared" si="0"/>
        <v>5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  <row r="12" spans="1:7" ht="30" customHeight="1">
      <c r="A12" s="4">
        <v>7</v>
      </c>
      <c r="B12" s="9"/>
      <c r="C12" s="18"/>
      <c r="D12" s="18"/>
      <c r="E12" s="18"/>
      <c r="F12" s="8"/>
      <c r="G12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112</v>
      </c>
      <c r="B4" s="2"/>
      <c r="C4" s="15"/>
      <c r="D4" s="17">
        <v>0.4305555555555556</v>
      </c>
      <c r="E4" s="15"/>
      <c r="F4" s="16" t="s">
        <v>7</v>
      </c>
      <c r="G4" s="16">
        <v>17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">
        <v>111</v>
      </c>
      <c r="C6" s="18" t="s">
        <v>159</v>
      </c>
      <c r="D6" s="18" t="s">
        <v>164</v>
      </c>
      <c r="E6" s="18" t="s">
        <v>395</v>
      </c>
      <c r="F6" s="7">
        <v>0.00048726851851851855</v>
      </c>
      <c r="G6" s="19">
        <f aca="true" t="shared" si="0" ref="G6:G12">RANK(F6,$F$6:$F$12,1)</f>
        <v>1</v>
      </c>
    </row>
    <row r="7" spans="1:7" ht="30" customHeight="1">
      <c r="A7" s="4">
        <v>5</v>
      </c>
      <c r="B7" s="9" t="s">
        <v>427</v>
      </c>
      <c r="C7" s="18"/>
      <c r="D7" s="18" t="s">
        <v>428</v>
      </c>
      <c r="E7" s="18" t="s">
        <v>395</v>
      </c>
      <c r="F7" s="7">
        <v>0.0004976851851851852</v>
      </c>
      <c r="G7" s="19">
        <f t="shared" si="0"/>
        <v>2</v>
      </c>
    </row>
    <row r="8" spans="1:7" ht="30" customHeight="1">
      <c r="A8" s="4">
        <v>1</v>
      </c>
      <c r="B8" s="9" t="s">
        <v>155</v>
      </c>
      <c r="C8" s="18" t="s">
        <v>158</v>
      </c>
      <c r="D8" s="18" t="s">
        <v>162</v>
      </c>
      <c r="E8" s="18" t="s">
        <v>395</v>
      </c>
      <c r="F8" s="7">
        <v>0.0005300925925925925</v>
      </c>
      <c r="G8" s="19">
        <f t="shared" si="0"/>
        <v>3</v>
      </c>
    </row>
    <row r="9" spans="1:7" ht="30" customHeight="1">
      <c r="A9" s="4">
        <v>2</v>
      </c>
      <c r="B9" s="9" t="s">
        <v>156</v>
      </c>
      <c r="C9" s="18"/>
      <c r="D9" s="18" t="s">
        <v>161</v>
      </c>
      <c r="E9" s="18" t="s">
        <v>395</v>
      </c>
      <c r="F9" s="7">
        <v>0.0005474537037037038</v>
      </c>
      <c r="G9" s="19">
        <f t="shared" si="0"/>
        <v>4</v>
      </c>
    </row>
    <row r="10" spans="1:7" ht="30" customHeight="1">
      <c r="A10" s="4">
        <v>6</v>
      </c>
      <c r="B10" s="9" t="s">
        <v>484</v>
      </c>
      <c r="C10" s="18"/>
      <c r="D10" s="18" t="s">
        <v>161</v>
      </c>
      <c r="E10" s="18" t="s">
        <v>395</v>
      </c>
      <c r="F10" s="7">
        <v>0.0005821759259259259</v>
      </c>
      <c r="G10" s="19">
        <f t="shared" si="0"/>
        <v>5</v>
      </c>
    </row>
    <row r="11" spans="1:7" ht="30" customHeight="1">
      <c r="A11" s="4">
        <v>3</v>
      </c>
      <c r="B11" s="9" t="s">
        <v>157</v>
      </c>
      <c r="C11" s="18" t="s">
        <v>160</v>
      </c>
      <c r="D11" s="18" t="s">
        <v>163</v>
      </c>
      <c r="E11" s="18" t="s">
        <v>395</v>
      </c>
      <c r="F11" s="7">
        <v>0.0008680555555555555</v>
      </c>
      <c r="G11" s="19">
        <f t="shared" si="0"/>
        <v>6</v>
      </c>
    </row>
    <row r="12" spans="1:7" ht="30" customHeight="1">
      <c r="A12" s="3">
        <v>7</v>
      </c>
      <c r="B12" s="9"/>
      <c r="C12" s="18"/>
      <c r="D12" s="18"/>
      <c r="E12" s="6"/>
      <c r="F12" s="8"/>
      <c r="G12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113</v>
      </c>
      <c r="B4" s="2"/>
      <c r="C4" s="15"/>
      <c r="D4" s="17">
        <v>0.43402777777777773</v>
      </c>
      <c r="E4" s="15"/>
      <c r="F4" s="16" t="s">
        <v>7</v>
      </c>
      <c r="G4" s="16">
        <v>18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tr">
        <f>'1 - K1 Dci - RA'!B7</f>
        <v>Veselý David</v>
      </c>
      <c r="C6" s="18">
        <f>'1 - K1 Dci - RA'!C7</f>
        <v>2000</v>
      </c>
      <c r="D6" s="18" t="str">
        <f>'1 - K1 Dci - RA'!D7</f>
        <v>OLO</v>
      </c>
      <c r="E6" s="18" t="str">
        <f>'1 - K1 Dci - RA'!E7</f>
        <v>dci</v>
      </c>
      <c r="F6" s="7">
        <v>0.000548611111111111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tr">
        <f>'1 - K1 Dci - RA'!B9</f>
        <v>Pojezdný  Jan</v>
      </c>
      <c r="C7" s="18">
        <f>'1 - K1 Dci - RA'!C9</f>
        <v>2001</v>
      </c>
      <c r="D7" s="18" t="str">
        <f>'1 - K1 Dci - RA'!D9</f>
        <v>ONV</v>
      </c>
      <c r="E7" s="18" t="str">
        <f>'1 - K1 Dci - RA'!E9</f>
        <v>dci</v>
      </c>
      <c r="F7" s="7">
        <v>0.0005659722222222222</v>
      </c>
      <c r="G7" s="19">
        <f t="shared" si="0"/>
        <v>2</v>
      </c>
    </row>
    <row r="8" spans="1:7" ht="30" customHeight="1">
      <c r="A8" s="4">
        <v>5</v>
      </c>
      <c r="B8" s="9" t="str">
        <f>'1 - K1 Dci - RA'!B8</f>
        <v>Hejcman Jakub</v>
      </c>
      <c r="C8" s="18">
        <f>'1 - K1 Dci - RA'!C8</f>
        <v>2001</v>
      </c>
      <c r="D8" s="18" t="str">
        <f>'1 - K1 Dci - RA'!D8</f>
        <v>KOJ</v>
      </c>
      <c r="E8" s="18" t="str">
        <f>'1 - K1 Dci - RA'!E8</f>
        <v>dci</v>
      </c>
      <c r="F8" s="7">
        <v>0.0005960648148148148</v>
      </c>
      <c r="G8" s="19">
        <f t="shared" si="0"/>
        <v>3</v>
      </c>
    </row>
    <row r="9" spans="1:7" ht="30" customHeight="1">
      <c r="A9" s="4">
        <v>4</v>
      </c>
      <c r="B9" s="9" t="str">
        <f>'2 - K1 Dci - RB'!B7</f>
        <v>Pjajčík Michal</v>
      </c>
      <c r="C9" s="18">
        <f>'2 - K1 Dci - RB'!C7</f>
        <v>2001</v>
      </c>
      <c r="D9" s="18" t="str">
        <f>'2 - K1 Dci - RB'!D7</f>
        <v>ONV</v>
      </c>
      <c r="E9" s="18" t="str">
        <f>'2 - K1 Dci - RB'!E7</f>
        <v>dci</v>
      </c>
      <c r="F9" s="7">
        <v>0.0006851851851851853</v>
      </c>
      <c r="G9" s="19">
        <f t="shared" si="0"/>
        <v>4</v>
      </c>
    </row>
    <row r="10" spans="1:7" ht="30" customHeight="1">
      <c r="A10" s="4">
        <v>6</v>
      </c>
      <c r="B10" s="9" t="str">
        <f>'2 - K1 Dci - RB'!B9</f>
        <v>Vybíral Ondřej</v>
      </c>
      <c r="C10" s="18">
        <f>'2 - K1 Dci - RB'!C9</f>
        <v>2001</v>
      </c>
      <c r="D10" s="18" t="str">
        <f>'2 - K1 Dci - RB'!D9</f>
        <v>OLO</v>
      </c>
      <c r="E10" s="18" t="str">
        <f>'2 - K1 Dci - RB'!E9</f>
        <v>dci</v>
      </c>
      <c r="F10" s="7">
        <v>0.0007037037037037038</v>
      </c>
      <c r="G10" s="19">
        <f t="shared" si="0"/>
        <v>5</v>
      </c>
    </row>
    <row r="11" spans="1:7" ht="30" customHeight="1">
      <c r="A11" s="4">
        <v>2</v>
      </c>
      <c r="B11" s="9" t="str">
        <f>'2 - K1 Dci - RB'!B8</f>
        <v>Prucek Stanislav</v>
      </c>
      <c r="C11" s="18">
        <f>'2 - K1 Dci - RB'!C8</f>
        <v>2000</v>
      </c>
      <c r="D11" s="18" t="str">
        <f>'2 - K1 Dci - RB'!D8</f>
        <v>LIT</v>
      </c>
      <c r="E11" s="18" t="str">
        <f>'2 - K1 Dci - RB'!E8</f>
        <v>dci</v>
      </c>
      <c r="F11" s="7">
        <v>0.0007222222222222222</v>
      </c>
      <c r="G11" s="19">
        <f t="shared" si="0"/>
        <v>6</v>
      </c>
    </row>
    <row r="13" spans="2:4" ht="15">
      <c r="B13" s="22" t="s">
        <v>90</v>
      </c>
      <c r="C13" t="s">
        <v>378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114</v>
      </c>
      <c r="B4" s="2"/>
      <c r="C4" s="15"/>
      <c r="D4" s="17">
        <v>0.4375</v>
      </c>
      <c r="E4" s="15"/>
      <c r="F4" s="16" t="s">
        <v>7</v>
      </c>
      <c r="G4" s="16">
        <v>19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5</v>
      </c>
      <c r="B6" s="9" t="s">
        <v>124</v>
      </c>
      <c r="C6" s="18">
        <v>2006</v>
      </c>
      <c r="D6" s="18" t="s">
        <v>42</v>
      </c>
      <c r="E6" s="18" t="s">
        <v>116</v>
      </c>
      <c r="F6" s="7">
        <v>0.0007210648148148149</v>
      </c>
      <c r="G6" s="19">
        <f aca="true" t="shared" si="0" ref="G6:G12">RANK(F6,$F$6:$F$12,1)</f>
        <v>1</v>
      </c>
    </row>
    <row r="7" spans="1:7" ht="30" customHeight="1">
      <c r="A7" s="4">
        <v>4</v>
      </c>
      <c r="B7" s="9" t="s">
        <v>128</v>
      </c>
      <c r="C7" s="18">
        <v>2006</v>
      </c>
      <c r="D7" s="18" t="s">
        <v>42</v>
      </c>
      <c r="E7" s="18" t="s">
        <v>116</v>
      </c>
      <c r="F7" s="7">
        <v>0.0007500000000000001</v>
      </c>
      <c r="G7" s="19">
        <f t="shared" si="0"/>
        <v>2</v>
      </c>
    </row>
    <row r="8" spans="1:7" ht="30" customHeight="1">
      <c r="A8" s="4">
        <v>3</v>
      </c>
      <c r="B8" s="9" t="s">
        <v>125</v>
      </c>
      <c r="C8" s="18">
        <v>2006</v>
      </c>
      <c r="D8" s="18" t="s">
        <v>8</v>
      </c>
      <c r="E8" s="18" t="s">
        <v>116</v>
      </c>
      <c r="F8" s="7">
        <v>0.000783564814814815</v>
      </c>
      <c r="G8" s="19">
        <f t="shared" si="0"/>
        <v>3</v>
      </c>
    </row>
    <row r="9" spans="1:7" ht="30" customHeight="1">
      <c r="A9" s="4">
        <v>1</v>
      </c>
      <c r="B9" s="9" t="s">
        <v>126</v>
      </c>
      <c r="C9" s="18">
        <v>2006</v>
      </c>
      <c r="D9" s="18" t="s">
        <v>41</v>
      </c>
      <c r="E9" s="18" t="s">
        <v>116</v>
      </c>
      <c r="F9" s="7">
        <v>0.0007928240740740739</v>
      </c>
      <c r="G9" s="19">
        <f t="shared" si="0"/>
        <v>4</v>
      </c>
    </row>
    <row r="10" spans="1:7" ht="30" customHeight="1">
      <c r="A10" s="4">
        <v>6</v>
      </c>
      <c r="B10" s="9" t="s">
        <v>127</v>
      </c>
      <c r="C10" s="18">
        <v>2006</v>
      </c>
      <c r="D10" s="18" t="s">
        <v>9</v>
      </c>
      <c r="E10" s="18" t="s">
        <v>116</v>
      </c>
      <c r="F10" s="7">
        <v>0.0008622685185185186</v>
      </c>
      <c r="G10" s="19">
        <f t="shared" si="0"/>
        <v>5</v>
      </c>
    </row>
    <row r="11" spans="1:7" ht="30" customHeight="1">
      <c r="A11" s="4">
        <v>2</v>
      </c>
      <c r="B11" s="9" t="s">
        <v>396</v>
      </c>
      <c r="C11" s="18">
        <v>2006</v>
      </c>
      <c r="D11" s="18" t="s">
        <v>9</v>
      </c>
      <c r="E11" s="18" t="s">
        <v>116</v>
      </c>
      <c r="F11" s="7">
        <v>0.0009305555555555555</v>
      </c>
      <c r="G11" s="19">
        <f t="shared" si="0"/>
        <v>6</v>
      </c>
    </row>
    <row r="12" spans="1:7" ht="30" customHeight="1">
      <c r="A12" s="4">
        <v>7</v>
      </c>
      <c r="B12" s="9" t="s">
        <v>115</v>
      </c>
      <c r="C12" s="18">
        <v>2006</v>
      </c>
      <c r="D12" s="18" t="s">
        <v>18</v>
      </c>
      <c r="E12" s="18" t="s">
        <v>116</v>
      </c>
      <c r="F12" s="26">
        <v>0.0010023148148148148</v>
      </c>
      <c r="G12" s="19">
        <f t="shared" si="0"/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28</v>
      </c>
      <c r="B4" s="2"/>
      <c r="C4" s="15"/>
      <c r="D4" s="17">
        <v>0.37847222222222227</v>
      </c>
      <c r="E4" s="15"/>
      <c r="F4" s="16" t="s">
        <v>7</v>
      </c>
      <c r="G4" s="16">
        <v>2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6</v>
      </c>
      <c r="B6" s="9" t="s">
        <v>21</v>
      </c>
      <c r="C6" s="18">
        <v>2000</v>
      </c>
      <c r="D6" s="18" t="s">
        <v>12</v>
      </c>
      <c r="E6" s="18" t="s">
        <v>13</v>
      </c>
      <c r="F6" s="7">
        <v>0.0005162037037037037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26</v>
      </c>
      <c r="C7" s="18">
        <v>2001</v>
      </c>
      <c r="D7" s="18" t="s">
        <v>23</v>
      </c>
      <c r="E7" s="18" t="s">
        <v>13</v>
      </c>
      <c r="F7" s="7">
        <v>0.0006180555555555556</v>
      </c>
      <c r="G7" s="19">
        <f t="shared" si="0"/>
        <v>2</v>
      </c>
    </row>
    <row r="8" spans="1:7" ht="30" customHeight="1">
      <c r="A8" s="4">
        <v>4</v>
      </c>
      <c r="B8" s="9" t="s">
        <v>24</v>
      </c>
      <c r="C8" s="18">
        <v>2000</v>
      </c>
      <c r="D8" s="18" t="s">
        <v>25</v>
      </c>
      <c r="E8" s="18" t="s">
        <v>13</v>
      </c>
      <c r="F8" s="7">
        <v>0.000662037037037037</v>
      </c>
      <c r="G8" s="19">
        <f t="shared" si="0"/>
        <v>3</v>
      </c>
    </row>
    <row r="9" spans="1:7" ht="30" customHeight="1">
      <c r="A9" s="4">
        <v>2</v>
      </c>
      <c r="B9" s="9" t="s">
        <v>11</v>
      </c>
      <c r="C9" s="18">
        <v>2001</v>
      </c>
      <c r="D9" s="18" t="s">
        <v>12</v>
      </c>
      <c r="E9" s="18" t="s">
        <v>13</v>
      </c>
      <c r="F9" s="7">
        <v>0.0006840277777777778</v>
      </c>
      <c r="G9" s="19">
        <f t="shared" si="0"/>
        <v>4</v>
      </c>
    </row>
    <row r="10" spans="1:7" ht="30" customHeight="1">
      <c r="A10" s="4">
        <v>5</v>
      </c>
      <c r="B10" s="9" t="s">
        <v>16</v>
      </c>
      <c r="C10" s="18">
        <v>2000</v>
      </c>
      <c r="D10" s="18" t="s">
        <v>12</v>
      </c>
      <c r="E10" s="18" t="s">
        <v>13</v>
      </c>
      <c r="F10" s="7">
        <v>0.0006921296296296297</v>
      </c>
      <c r="G10" s="19">
        <f t="shared" si="0"/>
        <v>5</v>
      </c>
    </row>
    <row r="11" spans="1:7" ht="30" customHeight="1">
      <c r="A11" s="4">
        <v>1</v>
      </c>
      <c r="B11" s="9"/>
      <c r="C11" s="18"/>
      <c r="D11" s="18"/>
      <c r="E11" s="18"/>
      <c r="F11" s="7"/>
      <c r="G11" s="19" t="e">
        <f t="shared" si="0"/>
        <v>#N/A</v>
      </c>
    </row>
    <row r="13" spans="2:4" ht="15">
      <c r="B13" s="22" t="s">
        <v>90</v>
      </c>
      <c r="C13" t="s">
        <v>91</v>
      </c>
      <c r="D13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123</v>
      </c>
      <c r="B4" s="2"/>
      <c r="C4" s="15"/>
      <c r="D4" s="17">
        <v>0.44097222222222227</v>
      </c>
      <c r="E4" s="15"/>
      <c r="F4" s="16" t="s">
        <v>7</v>
      </c>
      <c r="G4" s="16">
        <v>20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119</v>
      </c>
      <c r="C6" s="18">
        <v>2006</v>
      </c>
      <c r="D6" s="18" t="s">
        <v>8</v>
      </c>
      <c r="E6" s="18" t="s">
        <v>116</v>
      </c>
      <c r="F6" s="7">
        <v>0.000681712962962963</v>
      </c>
      <c r="G6" s="19">
        <f aca="true" t="shared" si="0" ref="G6:G12">RANK(F6,$F$6:$F$12,1)</f>
        <v>1</v>
      </c>
    </row>
    <row r="7" spans="1:7" ht="30" customHeight="1">
      <c r="A7" s="4">
        <v>6</v>
      </c>
      <c r="B7" s="9" t="s">
        <v>117</v>
      </c>
      <c r="C7" s="18">
        <v>2006</v>
      </c>
      <c r="D7" s="18" t="s">
        <v>23</v>
      </c>
      <c r="E7" s="18" t="s">
        <v>116</v>
      </c>
      <c r="F7" s="7">
        <v>0.0007743055555555555</v>
      </c>
      <c r="G7" s="19">
        <f t="shared" si="0"/>
        <v>2</v>
      </c>
    </row>
    <row r="8" spans="1:7" ht="30" customHeight="1">
      <c r="A8" s="4">
        <v>3</v>
      </c>
      <c r="B8" s="9" t="s">
        <v>121</v>
      </c>
      <c r="C8" s="18">
        <v>2006</v>
      </c>
      <c r="D8" s="18" t="s">
        <v>42</v>
      </c>
      <c r="E8" s="18" t="s">
        <v>116</v>
      </c>
      <c r="F8" s="7">
        <v>0.0008020833333333334</v>
      </c>
      <c r="G8" s="19">
        <f t="shared" si="0"/>
        <v>3</v>
      </c>
    </row>
    <row r="9" spans="1:7" ht="30" customHeight="1">
      <c r="A9" s="4">
        <v>5</v>
      </c>
      <c r="B9" s="9" t="s">
        <v>118</v>
      </c>
      <c r="C9" s="18">
        <v>2006</v>
      </c>
      <c r="D9" s="18" t="s">
        <v>25</v>
      </c>
      <c r="E9" s="18" t="s">
        <v>116</v>
      </c>
      <c r="F9" s="7">
        <v>0.000818287037037037</v>
      </c>
      <c r="G9" s="19">
        <f t="shared" si="0"/>
        <v>4</v>
      </c>
    </row>
    <row r="10" spans="1:7" ht="30" customHeight="1">
      <c r="A10" s="4">
        <v>1</v>
      </c>
      <c r="B10" s="9" t="s">
        <v>122</v>
      </c>
      <c r="C10" s="18">
        <v>2006</v>
      </c>
      <c r="D10" s="18" t="s">
        <v>41</v>
      </c>
      <c r="E10" s="18" t="s">
        <v>116</v>
      </c>
      <c r="F10" s="7">
        <v>0.0009432870370370371</v>
      </c>
      <c r="G10" s="19">
        <f t="shared" si="0"/>
        <v>5</v>
      </c>
    </row>
    <row r="11" spans="1:7" ht="30" customHeight="1">
      <c r="A11" s="4">
        <v>4</v>
      </c>
      <c r="B11" s="9" t="s">
        <v>120</v>
      </c>
      <c r="C11" s="18">
        <v>2006</v>
      </c>
      <c r="D11" s="18" t="s">
        <v>42</v>
      </c>
      <c r="E11" s="18" t="s">
        <v>116</v>
      </c>
      <c r="F11" s="7">
        <v>0.001056712962962963</v>
      </c>
      <c r="G11" s="19">
        <f t="shared" si="0"/>
        <v>6</v>
      </c>
    </row>
    <row r="12" spans="1:7" ht="30" customHeight="1">
      <c r="A12" s="4">
        <v>7</v>
      </c>
      <c r="B12" s="9"/>
      <c r="C12" s="18"/>
      <c r="D12" s="18"/>
      <c r="E12" s="18"/>
      <c r="F12" s="8"/>
      <c r="G12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129</v>
      </c>
      <c r="B4" s="2"/>
      <c r="C4" s="15"/>
      <c r="D4" s="17">
        <v>0.4444444444444444</v>
      </c>
      <c r="E4" s="15"/>
      <c r="F4" s="16" t="s">
        <v>7</v>
      </c>
      <c r="G4" s="16">
        <v>21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136</v>
      </c>
      <c r="C6" s="18">
        <v>2000</v>
      </c>
      <c r="D6" s="18" t="s">
        <v>15</v>
      </c>
      <c r="E6" s="18" t="s">
        <v>72</v>
      </c>
      <c r="F6" s="7">
        <v>0.000783564814814815</v>
      </c>
      <c r="G6" s="19">
        <f aca="true" t="shared" si="0" ref="G6:G12">RANK(F6,$F$6:$F$12,1)</f>
        <v>1</v>
      </c>
    </row>
    <row r="7" spans="1:7" ht="30" customHeight="1">
      <c r="A7" s="4">
        <v>3</v>
      </c>
      <c r="B7" s="9" t="s">
        <v>134</v>
      </c>
      <c r="C7" s="18">
        <v>2001</v>
      </c>
      <c r="D7" s="18" t="s">
        <v>9</v>
      </c>
      <c r="E7" s="18" t="s">
        <v>72</v>
      </c>
      <c r="F7" s="7">
        <v>0.0007997685185185186</v>
      </c>
      <c r="G7" s="19">
        <f t="shared" si="0"/>
        <v>2</v>
      </c>
    </row>
    <row r="8" spans="1:7" ht="30" customHeight="1">
      <c r="A8" s="4">
        <v>4</v>
      </c>
      <c r="B8" s="9" t="s">
        <v>133</v>
      </c>
      <c r="C8" s="18">
        <v>2001</v>
      </c>
      <c r="D8" s="18" t="s">
        <v>41</v>
      </c>
      <c r="E8" s="18" t="s">
        <v>72</v>
      </c>
      <c r="F8" s="7">
        <v>0.0008344907407407407</v>
      </c>
      <c r="G8" s="19">
        <f t="shared" si="0"/>
        <v>3</v>
      </c>
    </row>
    <row r="9" spans="1:7" ht="30" customHeight="1">
      <c r="A9" s="4">
        <v>7</v>
      </c>
      <c r="B9" s="9" t="s">
        <v>39</v>
      </c>
      <c r="C9" s="18">
        <v>2002</v>
      </c>
      <c r="D9" s="18" t="s">
        <v>41</v>
      </c>
      <c r="E9" s="18" t="s">
        <v>131</v>
      </c>
      <c r="F9" s="26">
        <v>0.0009236111111111112</v>
      </c>
      <c r="G9" s="19">
        <f t="shared" si="0"/>
        <v>4</v>
      </c>
    </row>
    <row r="10" spans="1:7" ht="30" customHeight="1">
      <c r="A10" s="4">
        <v>2</v>
      </c>
      <c r="B10" s="9" t="s">
        <v>135</v>
      </c>
      <c r="C10" s="18">
        <v>2001</v>
      </c>
      <c r="D10" s="18" t="s">
        <v>23</v>
      </c>
      <c r="E10" s="18" t="s">
        <v>72</v>
      </c>
      <c r="F10" s="7">
        <v>0.0009664351851851852</v>
      </c>
      <c r="G10" s="19">
        <f t="shared" si="0"/>
        <v>5</v>
      </c>
    </row>
    <row r="11" spans="1:7" ht="30" customHeight="1">
      <c r="A11" s="4">
        <v>6</v>
      </c>
      <c r="B11" s="9" t="s">
        <v>132</v>
      </c>
      <c r="C11" s="18">
        <v>2001</v>
      </c>
      <c r="D11" s="18" t="s">
        <v>23</v>
      </c>
      <c r="E11" s="18" t="s">
        <v>72</v>
      </c>
      <c r="F11" s="7">
        <v>0.0009907407407407408</v>
      </c>
      <c r="G11" s="19">
        <f t="shared" si="0"/>
        <v>6</v>
      </c>
    </row>
    <row r="12" spans="1:7" ht="30" customHeight="1">
      <c r="A12" s="4">
        <v>5</v>
      </c>
      <c r="B12" s="9" t="s">
        <v>130</v>
      </c>
      <c r="C12" s="18">
        <v>2000</v>
      </c>
      <c r="D12" s="18" t="s">
        <v>15</v>
      </c>
      <c r="E12" s="18" t="s">
        <v>72</v>
      </c>
      <c r="F12" s="7">
        <v>0.0012233796296296296</v>
      </c>
      <c r="G12" s="19">
        <f t="shared" si="0"/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172</v>
      </c>
      <c r="B4" s="2"/>
      <c r="C4" s="15"/>
      <c r="D4" s="17">
        <v>0.4479166666666667</v>
      </c>
      <c r="E4" s="15"/>
      <c r="F4" s="16" t="s">
        <v>7</v>
      </c>
      <c r="G4" s="16">
        <v>22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137</v>
      </c>
      <c r="C6" s="18" t="s">
        <v>168</v>
      </c>
      <c r="D6" s="18" t="s">
        <v>169</v>
      </c>
      <c r="E6" s="18" t="s">
        <v>397</v>
      </c>
      <c r="F6" s="7">
        <v>0.0007696759259259259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166</v>
      </c>
      <c r="C7" s="18" t="s">
        <v>167</v>
      </c>
      <c r="D7" s="18" t="s">
        <v>170</v>
      </c>
      <c r="E7" s="18" t="s">
        <v>398</v>
      </c>
      <c r="F7" s="7">
        <v>0.0007777777777777778</v>
      </c>
      <c r="G7" s="19">
        <f t="shared" si="0"/>
        <v>2</v>
      </c>
    </row>
    <row r="8" spans="1:7" ht="30" customHeight="1">
      <c r="A8" s="4">
        <v>3</v>
      </c>
      <c r="B8" s="9" t="s">
        <v>429</v>
      </c>
      <c r="C8" s="18"/>
      <c r="D8" s="18" t="s">
        <v>430</v>
      </c>
      <c r="E8" s="18"/>
      <c r="F8" s="7">
        <v>0.0009537037037037037</v>
      </c>
      <c r="G8" s="19">
        <f t="shared" si="0"/>
        <v>3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173</v>
      </c>
      <c r="B4" s="2"/>
      <c r="C4" s="15"/>
      <c r="D4" s="17">
        <v>0.4513888888888889</v>
      </c>
      <c r="E4" s="15"/>
      <c r="F4" s="16" t="s">
        <v>7</v>
      </c>
      <c r="G4" s="16">
        <v>23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174</v>
      </c>
      <c r="C6" s="18">
        <v>2004</v>
      </c>
      <c r="D6" s="18" t="s">
        <v>41</v>
      </c>
      <c r="E6" s="18" t="s">
        <v>69</v>
      </c>
      <c r="F6" s="7">
        <v>0.0009675925925925925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175</v>
      </c>
      <c r="C7" s="18">
        <v>2004</v>
      </c>
      <c r="D7" s="18" t="s">
        <v>9</v>
      </c>
      <c r="E7" s="18" t="s">
        <v>78</v>
      </c>
      <c r="F7" s="7">
        <v>0.0011122685185185185</v>
      </c>
      <c r="G7" s="19">
        <f t="shared" si="0"/>
        <v>2</v>
      </c>
    </row>
    <row r="8" spans="1:7" ht="30" customHeight="1">
      <c r="A8" s="4">
        <v>3</v>
      </c>
      <c r="B8" s="9"/>
      <c r="C8" s="18"/>
      <c r="D8" s="18"/>
      <c r="E8" s="18"/>
      <c r="F8" s="7"/>
      <c r="G8" s="19" t="e">
        <f t="shared" si="0"/>
        <v>#N/A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176</v>
      </c>
      <c r="B4" s="2"/>
      <c r="C4" s="15"/>
      <c r="D4" s="17">
        <v>0.4548611111111111</v>
      </c>
      <c r="E4" s="15"/>
      <c r="F4" s="16" t="s">
        <v>7</v>
      </c>
      <c r="G4" s="16">
        <v>24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177</v>
      </c>
      <c r="C6" s="18" t="s">
        <v>178</v>
      </c>
      <c r="D6" s="18" t="s">
        <v>179</v>
      </c>
      <c r="E6" s="18" t="s">
        <v>491</v>
      </c>
      <c r="F6" s="7">
        <v>0.0005266203703703703</v>
      </c>
      <c r="G6" s="19">
        <f>RANK(F6,$F$6:$F$7,1)</f>
        <v>1</v>
      </c>
    </row>
    <row r="7" spans="1:7" ht="30" customHeight="1">
      <c r="A7" s="4">
        <v>1</v>
      </c>
      <c r="B7" s="9" t="s">
        <v>473</v>
      </c>
      <c r="C7" s="18" t="s">
        <v>474</v>
      </c>
      <c r="D7" s="18" t="s">
        <v>15</v>
      </c>
      <c r="E7" s="18" t="s">
        <v>72</v>
      </c>
      <c r="F7" s="7">
        <v>0.0005277777777777777</v>
      </c>
      <c r="G7" s="19">
        <f>RANK(F7,$F$6:$F$7,1)</f>
        <v>2</v>
      </c>
    </row>
    <row r="8" spans="1:7" ht="30" customHeight="1">
      <c r="A8" s="11" t="s">
        <v>6</v>
      </c>
      <c r="B8" s="12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1:7" ht="30" customHeight="1">
      <c r="A9" s="4">
        <v>5</v>
      </c>
      <c r="B9" s="9" t="s">
        <v>431</v>
      </c>
      <c r="C9" s="18" t="s">
        <v>432</v>
      </c>
      <c r="D9" s="18" t="s">
        <v>18</v>
      </c>
      <c r="E9" s="18" t="s">
        <v>489</v>
      </c>
      <c r="F9" s="7">
        <v>0.000550925925925926</v>
      </c>
      <c r="G9" s="19">
        <f>RANK(F9,$F$9:$F$12,1)</f>
        <v>1</v>
      </c>
    </row>
    <row r="10" spans="1:7" ht="30" customHeight="1">
      <c r="A10" s="4">
        <v>4</v>
      </c>
      <c r="B10" s="9" t="s">
        <v>482</v>
      </c>
      <c r="C10" s="18" t="s">
        <v>481</v>
      </c>
      <c r="D10" s="18" t="s">
        <v>42</v>
      </c>
      <c r="E10" s="18" t="s">
        <v>493</v>
      </c>
      <c r="F10" s="7">
        <v>0.0005625000000000001</v>
      </c>
      <c r="G10" s="19">
        <f>RANK(F10,$F$9:$F$12,1)</f>
        <v>2</v>
      </c>
    </row>
    <row r="11" spans="1:7" ht="30" customHeight="1">
      <c r="A11" s="4">
        <v>6</v>
      </c>
      <c r="B11" s="9" t="s">
        <v>433</v>
      </c>
      <c r="C11" s="18"/>
      <c r="D11" s="18" t="s">
        <v>434</v>
      </c>
      <c r="E11" s="18" t="s">
        <v>492</v>
      </c>
      <c r="F11" s="7">
        <v>0.0006238425925925926</v>
      </c>
      <c r="G11" s="19">
        <f>RANK(F11,$F$9:$F$12,1)</f>
        <v>3</v>
      </c>
    </row>
    <row r="12" spans="1:7" ht="30" customHeight="1">
      <c r="A12" s="4">
        <v>2</v>
      </c>
      <c r="B12" s="9" t="s">
        <v>475</v>
      </c>
      <c r="C12" s="18">
        <v>1999</v>
      </c>
      <c r="D12" s="18" t="s">
        <v>476</v>
      </c>
      <c r="E12" s="18" t="s">
        <v>493</v>
      </c>
      <c r="F12" s="7">
        <v>0.0006388888888888889</v>
      </c>
      <c r="G12" s="19">
        <f>RANK(F12,$F$9:$F$12,1)</f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180</v>
      </c>
      <c r="B4" s="2"/>
      <c r="C4" s="15"/>
      <c r="D4" s="17">
        <v>0.4583333333333333</v>
      </c>
      <c r="E4" s="15"/>
      <c r="F4" s="16" t="s">
        <v>7</v>
      </c>
      <c r="G4" s="16">
        <v>25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185</v>
      </c>
      <c r="C6" s="18">
        <v>2002</v>
      </c>
      <c r="D6" s="18" t="s">
        <v>9</v>
      </c>
      <c r="E6" s="18" t="s">
        <v>181</v>
      </c>
      <c r="F6" s="7">
        <v>0.0005555555555555556</v>
      </c>
      <c r="G6" s="19">
        <f aca="true" t="shared" si="0" ref="G6:G12">RANK(F6,$F$6:$F$12,1)</f>
        <v>1</v>
      </c>
    </row>
    <row r="7" spans="1:7" ht="30" customHeight="1">
      <c r="A7" s="4">
        <v>1</v>
      </c>
      <c r="B7" s="9" t="s">
        <v>186</v>
      </c>
      <c r="C7" s="18">
        <v>2003</v>
      </c>
      <c r="D7" s="18" t="s">
        <v>41</v>
      </c>
      <c r="E7" s="18" t="s">
        <v>181</v>
      </c>
      <c r="F7" s="7">
        <v>0.0005972222222222222</v>
      </c>
      <c r="G7" s="19">
        <f t="shared" si="0"/>
        <v>2</v>
      </c>
    </row>
    <row r="8" spans="1:7" ht="30" customHeight="1">
      <c r="A8" s="4">
        <v>2</v>
      </c>
      <c r="B8" s="9" t="s">
        <v>189</v>
      </c>
      <c r="C8" s="18">
        <v>2003</v>
      </c>
      <c r="D8" s="18" t="s">
        <v>8</v>
      </c>
      <c r="E8" s="18" t="s">
        <v>181</v>
      </c>
      <c r="F8" s="7">
        <v>0.0006342592592592592</v>
      </c>
      <c r="G8" s="19">
        <f t="shared" si="0"/>
        <v>3</v>
      </c>
    </row>
    <row r="9" spans="1:7" ht="30" customHeight="1">
      <c r="A9" s="4">
        <v>6</v>
      </c>
      <c r="B9" s="9" t="s">
        <v>183</v>
      </c>
      <c r="C9" s="18">
        <v>2003</v>
      </c>
      <c r="D9" s="18" t="s">
        <v>9</v>
      </c>
      <c r="E9" s="18" t="s">
        <v>181</v>
      </c>
      <c r="F9" s="7">
        <v>0.000650462962962963</v>
      </c>
      <c r="G9" s="19">
        <f t="shared" si="0"/>
        <v>4</v>
      </c>
    </row>
    <row r="10" spans="1:7" ht="30" customHeight="1">
      <c r="A10" s="4">
        <v>4</v>
      </c>
      <c r="B10" s="9" t="s">
        <v>190</v>
      </c>
      <c r="C10" s="18">
        <v>2003</v>
      </c>
      <c r="D10" s="18" t="s">
        <v>23</v>
      </c>
      <c r="E10" s="18" t="s">
        <v>181</v>
      </c>
      <c r="F10" s="7">
        <v>0.0007210648148148149</v>
      </c>
      <c r="G10" s="19">
        <f t="shared" si="0"/>
        <v>5</v>
      </c>
    </row>
    <row r="11" spans="1:7" ht="30" customHeight="1">
      <c r="A11" s="4">
        <v>5</v>
      </c>
      <c r="B11" s="9"/>
      <c r="C11" s="18"/>
      <c r="D11" s="18"/>
      <c r="E11" s="18"/>
      <c r="F11" s="7"/>
      <c r="G11" s="19" t="e">
        <f t="shared" si="0"/>
        <v>#N/A</v>
      </c>
    </row>
    <row r="12" spans="1:7" ht="30" customHeight="1">
      <c r="A12" s="3">
        <v>7</v>
      </c>
      <c r="B12" s="9"/>
      <c r="C12" s="18"/>
      <c r="D12" s="18"/>
      <c r="E12" s="18"/>
      <c r="F12" s="8"/>
      <c r="G12" s="19" t="e">
        <f t="shared" si="0"/>
        <v>#N/A</v>
      </c>
    </row>
    <row r="13" spans="2:4" ht="15">
      <c r="B13" s="22" t="s">
        <v>90</v>
      </c>
      <c r="C13" t="s">
        <v>91</v>
      </c>
      <c r="D13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187</v>
      </c>
      <c r="B4" s="2"/>
      <c r="C4" s="15"/>
      <c r="D4" s="17">
        <v>0.4618055555555556</v>
      </c>
      <c r="E4" s="15"/>
      <c r="F4" s="16" t="s">
        <v>7</v>
      </c>
      <c r="G4" s="16">
        <v>26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188</v>
      </c>
      <c r="C6" s="18">
        <v>2002</v>
      </c>
      <c r="D6" s="18" t="s">
        <v>42</v>
      </c>
      <c r="E6" s="18" t="s">
        <v>181</v>
      </c>
      <c r="F6" s="7">
        <v>0.0005355324074074074</v>
      </c>
      <c r="G6" s="19">
        <f aca="true" t="shared" si="0" ref="G6:G12">RANK(F6,$F$6:$F$12,1)</f>
        <v>1</v>
      </c>
    </row>
    <row r="7" spans="1:7" ht="30" customHeight="1">
      <c r="A7" s="4">
        <v>2</v>
      </c>
      <c r="B7" s="9" t="s">
        <v>184</v>
      </c>
      <c r="C7" s="18">
        <v>2002</v>
      </c>
      <c r="D7" s="18" t="s">
        <v>12</v>
      </c>
      <c r="E7" s="18" t="s">
        <v>181</v>
      </c>
      <c r="F7" s="7">
        <v>0.0005625000000000001</v>
      </c>
      <c r="G7" s="19">
        <f t="shared" si="0"/>
        <v>2</v>
      </c>
    </row>
    <row r="8" spans="1:7" ht="30" customHeight="1">
      <c r="A8" s="4">
        <v>4</v>
      </c>
      <c r="B8" s="9" t="s">
        <v>53</v>
      </c>
      <c r="C8" s="18">
        <v>2003</v>
      </c>
      <c r="D8" s="18" t="s">
        <v>9</v>
      </c>
      <c r="E8" s="18" t="s">
        <v>181</v>
      </c>
      <c r="F8" s="7">
        <v>0.0005821759259259259</v>
      </c>
      <c r="G8" s="19">
        <f t="shared" si="0"/>
        <v>3</v>
      </c>
    </row>
    <row r="9" spans="1:7" ht="30" customHeight="1">
      <c r="A9" s="4">
        <v>3</v>
      </c>
      <c r="B9" s="9" t="s">
        <v>182</v>
      </c>
      <c r="C9" s="18">
        <v>2003</v>
      </c>
      <c r="D9" s="18" t="s">
        <v>8</v>
      </c>
      <c r="E9" s="18" t="s">
        <v>181</v>
      </c>
      <c r="F9" s="7">
        <v>0.0006793981481481482</v>
      </c>
      <c r="G9" s="19">
        <f t="shared" si="0"/>
        <v>4</v>
      </c>
    </row>
    <row r="10" spans="1:7" ht="30" customHeight="1">
      <c r="A10" s="4">
        <v>5</v>
      </c>
      <c r="B10" s="9" t="s">
        <v>478</v>
      </c>
      <c r="C10" s="18">
        <v>2003</v>
      </c>
      <c r="D10" s="18" t="s">
        <v>23</v>
      </c>
      <c r="E10" s="18" t="s">
        <v>181</v>
      </c>
      <c r="F10" s="7">
        <v>0.0007500000000000001</v>
      </c>
      <c r="G10" s="19">
        <f t="shared" si="0"/>
        <v>5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  <row r="12" spans="1:7" ht="30" customHeight="1">
      <c r="A12" s="3">
        <v>7</v>
      </c>
      <c r="B12" s="9"/>
      <c r="C12" s="18"/>
      <c r="D12" s="18"/>
      <c r="E12" s="18"/>
      <c r="F12" s="8"/>
      <c r="G12" s="19" t="e">
        <f t="shared" si="0"/>
        <v>#N/A</v>
      </c>
    </row>
    <row r="14" spans="2:4" ht="15">
      <c r="B14" s="22" t="s">
        <v>90</v>
      </c>
      <c r="C14" t="s">
        <v>91</v>
      </c>
      <c r="D14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191</v>
      </c>
      <c r="B4" s="2"/>
      <c r="C4" s="15"/>
      <c r="D4" s="17">
        <v>0.46527777777777773</v>
      </c>
      <c r="E4" s="15"/>
      <c r="F4" s="16" t="s">
        <v>7</v>
      </c>
      <c r="G4" s="16">
        <v>27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5</v>
      </c>
      <c r="B6" s="9" t="s">
        <v>483</v>
      </c>
      <c r="C6" s="18">
        <v>2003</v>
      </c>
      <c r="D6" s="18" t="s">
        <v>15</v>
      </c>
      <c r="E6" s="18" t="s">
        <v>165</v>
      </c>
      <c r="F6" s="7">
        <v>0.000636574074074074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435</v>
      </c>
      <c r="C7" s="18" t="s">
        <v>436</v>
      </c>
      <c r="D7" s="18" t="s">
        <v>437</v>
      </c>
      <c r="E7" s="18" t="s">
        <v>399</v>
      </c>
      <c r="F7" s="7">
        <v>0.0007962962962962964</v>
      </c>
      <c r="G7" s="19">
        <f t="shared" si="0"/>
        <v>2</v>
      </c>
    </row>
    <row r="8" spans="1:7" ht="30" customHeight="1">
      <c r="A8" s="4">
        <v>1</v>
      </c>
      <c r="B8" s="9" t="s">
        <v>196</v>
      </c>
      <c r="C8" s="18" t="s">
        <v>193</v>
      </c>
      <c r="D8" s="18" t="s">
        <v>197</v>
      </c>
      <c r="E8" s="18" t="s">
        <v>194</v>
      </c>
      <c r="F8" s="27" t="s">
        <v>490</v>
      </c>
      <c r="G8" s="19" t="e">
        <f t="shared" si="0"/>
        <v>#VALUE!</v>
      </c>
    </row>
    <row r="9" spans="1:7" ht="30" customHeight="1">
      <c r="A9" s="4">
        <v>2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4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198</v>
      </c>
      <c r="B4" s="2"/>
      <c r="C4" s="15"/>
      <c r="D4" s="17">
        <v>0.46875</v>
      </c>
      <c r="E4" s="15"/>
      <c r="F4" s="16" t="s">
        <v>7</v>
      </c>
      <c r="G4" s="16">
        <v>28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68</v>
      </c>
      <c r="C6" s="18">
        <v>2004</v>
      </c>
      <c r="D6" s="18" t="s">
        <v>41</v>
      </c>
      <c r="E6" s="18" t="s">
        <v>69</v>
      </c>
      <c r="F6" s="7">
        <v>0.000660648148148148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400</v>
      </c>
      <c r="C7" s="18">
        <v>2004</v>
      </c>
      <c r="D7" s="18" t="s">
        <v>12</v>
      </c>
      <c r="E7" s="18" t="s">
        <v>69</v>
      </c>
      <c r="F7" s="7">
        <v>0.0006701388888888888</v>
      </c>
      <c r="G7" s="19">
        <f t="shared" si="0"/>
        <v>2</v>
      </c>
    </row>
    <row r="8" spans="1:7" ht="30" customHeight="1">
      <c r="A8" s="4">
        <v>2</v>
      </c>
      <c r="B8" s="9" t="s">
        <v>205</v>
      </c>
      <c r="C8" s="18">
        <v>2004</v>
      </c>
      <c r="D8" s="18" t="s">
        <v>8</v>
      </c>
      <c r="E8" s="18" t="s">
        <v>69</v>
      </c>
      <c r="F8" s="7">
        <v>0.000693287037037037</v>
      </c>
      <c r="G8" s="19">
        <f t="shared" si="0"/>
        <v>3</v>
      </c>
    </row>
    <row r="9" spans="1:7" ht="30" customHeight="1">
      <c r="A9" s="4">
        <v>4</v>
      </c>
      <c r="B9" s="9" t="s">
        <v>134</v>
      </c>
      <c r="C9" s="18">
        <v>2004</v>
      </c>
      <c r="D9" s="18" t="s">
        <v>42</v>
      </c>
      <c r="E9" s="18" t="s">
        <v>69</v>
      </c>
      <c r="F9" s="7">
        <v>0.0007326388888888889</v>
      </c>
      <c r="G9" s="19">
        <f t="shared" si="0"/>
        <v>4</v>
      </c>
    </row>
    <row r="10" spans="1:7" ht="30" customHeight="1">
      <c r="A10" s="4">
        <v>5</v>
      </c>
      <c r="B10" s="9" t="s">
        <v>67</v>
      </c>
      <c r="C10" s="18">
        <v>2004</v>
      </c>
      <c r="D10" s="18" t="s">
        <v>15</v>
      </c>
      <c r="E10" s="18" t="s">
        <v>69</v>
      </c>
      <c r="F10" s="7">
        <v>0.000806712962962963</v>
      </c>
      <c r="G10" s="19">
        <f t="shared" si="0"/>
        <v>5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  <row r="13" spans="2:4" ht="15">
      <c r="B13" s="22" t="s">
        <v>90</v>
      </c>
      <c r="C13" t="s">
        <v>91</v>
      </c>
      <c r="D13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203</v>
      </c>
      <c r="B4" s="2"/>
      <c r="C4" s="15"/>
      <c r="D4" s="17">
        <v>0.47222222222222227</v>
      </c>
      <c r="E4" s="15"/>
      <c r="F4" s="16" t="s">
        <v>7</v>
      </c>
      <c r="G4" s="16">
        <v>29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6</v>
      </c>
      <c r="B6" s="9" t="s">
        <v>204</v>
      </c>
      <c r="C6" s="18">
        <v>2004</v>
      </c>
      <c r="D6" s="18" t="s">
        <v>41</v>
      </c>
      <c r="E6" s="18" t="s">
        <v>69</v>
      </c>
      <c r="F6" s="7">
        <v>0.0006597222222222221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401</v>
      </c>
      <c r="C7" s="18">
        <v>2004</v>
      </c>
      <c r="D7" s="18" t="s">
        <v>8</v>
      </c>
      <c r="E7" s="18" t="s">
        <v>69</v>
      </c>
      <c r="F7" s="7">
        <v>0.0006631944444444444</v>
      </c>
      <c r="G7" s="19">
        <f t="shared" si="0"/>
        <v>2</v>
      </c>
    </row>
    <row r="8" spans="1:7" ht="30" customHeight="1">
      <c r="A8" s="4">
        <v>4</v>
      </c>
      <c r="B8" s="9" t="s">
        <v>202</v>
      </c>
      <c r="C8" s="18">
        <v>2004</v>
      </c>
      <c r="D8" s="18" t="s">
        <v>9</v>
      </c>
      <c r="E8" s="18" t="s">
        <v>69</v>
      </c>
      <c r="F8" s="7">
        <v>0.0006990740740740741</v>
      </c>
      <c r="G8" s="19">
        <f t="shared" si="0"/>
        <v>3</v>
      </c>
    </row>
    <row r="9" spans="1:7" ht="30" customHeight="1">
      <c r="A9" s="4">
        <v>5</v>
      </c>
      <c r="B9" s="9" t="s">
        <v>199</v>
      </c>
      <c r="C9" s="18">
        <v>2004</v>
      </c>
      <c r="D9" s="18" t="s">
        <v>23</v>
      </c>
      <c r="E9" s="18" t="s">
        <v>69</v>
      </c>
      <c r="F9" s="7">
        <v>0.0007025462962962963</v>
      </c>
      <c r="G9" s="19">
        <f t="shared" si="0"/>
        <v>4</v>
      </c>
    </row>
    <row r="10" spans="1:7" ht="30" customHeight="1">
      <c r="A10" s="4">
        <v>1</v>
      </c>
      <c r="B10" s="9" t="s">
        <v>201</v>
      </c>
      <c r="C10" s="18">
        <v>2004</v>
      </c>
      <c r="D10" s="18" t="s">
        <v>41</v>
      </c>
      <c r="E10" s="18" t="s">
        <v>69</v>
      </c>
      <c r="F10" s="7">
        <v>0.00070625</v>
      </c>
      <c r="G10" s="19">
        <f t="shared" si="0"/>
        <v>5</v>
      </c>
    </row>
    <row r="11" spans="1:7" ht="30" customHeight="1">
      <c r="A11" s="4">
        <v>3</v>
      </c>
      <c r="B11" s="9" t="s">
        <v>200</v>
      </c>
      <c r="C11" s="18">
        <v>2004</v>
      </c>
      <c r="D11" s="18" t="s">
        <v>102</v>
      </c>
      <c r="E11" s="18" t="s">
        <v>69</v>
      </c>
      <c r="F11" s="7">
        <v>0.0007141203703703703</v>
      </c>
      <c r="G11" s="19">
        <f t="shared" si="0"/>
        <v>6</v>
      </c>
    </row>
    <row r="13" spans="2:4" ht="15">
      <c r="B13" s="22" t="s">
        <v>90</v>
      </c>
      <c r="C13" t="s">
        <v>91</v>
      </c>
      <c r="D13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29</v>
      </c>
      <c r="B4" s="2"/>
      <c r="C4" s="15"/>
      <c r="D4" s="17">
        <v>0.3819444444444444</v>
      </c>
      <c r="E4" s="15"/>
      <c r="F4" s="16" t="s">
        <v>7</v>
      </c>
      <c r="G4" s="16">
        <v>3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32</v>
      </c>
      <c r="C6" s="18">
        <v>1999</v>
      </c>
      <c r="D6" s="18" t="s">
        <v>15</v>
      </c>
      <c r="E6" s="18" t="s">
        <v>31</v>
      </c>
      <c r="F6" s="7">
        <v>0.00048495370370370375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30</v>
      </c>
      <c r="C7" s="18">
        <v>1999</v>
      </c>
      <c r="D7" s="18" t="s">
        <v>15</v>
      </c>
      <c r="E7" s="18" t="s">
        <v>31</v>
      </c>
      <c r="F7" s="7">
        <v>0.0004930555555555556</v>
      </c>
      <c r="G7" s="19">
        <f t="shared" si="0"/>
        <v>2</v>
      </c>
    </row>
    <row r="8" spans="1:7" ht="30" customHeight="1">
      <c r="A8" s="4">
        <v>3</v>
      </c>
      <c r="B8" s="9" t="s">
        <v>472</v>
      </c>
      <c r="C8" s="18">
        <v>1999</v>
      </c>
      <c r="D8" s="18" t="s">
        <v>15</v>
      </c>
      <c r="E8" s="18" t="s">
        <v>31</v>
      </c>
      <c r="F8" s="7">
        <v>0.0005590277777777778</v>
      </c>
      <c r="G8" s="19">
        <f t="shared" si="0"/>
        <v>3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206</v>
      </c>
      <c r="B4" s="2"/>
      <c r="C4" s="15"/>
      <c r="D4" s="17">
        <v>0.4756944444444444</v>
      </c>
      <c r="E4" s="15"/>
      <c r="F4" s="16" t="s">
        <v>7</v>
      </c>
      <c r="G4" s="16">
        <v>30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211</v>
      </c>
      <c r="C6" s="18">
        <v>2005</v>
      </c>
      <c r="D6" s="18" t="s">
        <v>9</v>
      </c>
      <c r="E6" s="18" t="s">
        <v>208</v>
      </c>
      <c r="F6" s="7">
        <v>0.0007349537037037037</v>
      </c>
      <c r="G6" s="19">
        <f aca="true" t="shared" si="0" ref="G6:G13">RANK(F6,$F$6:$F$13,1)</f>
        <v>1</v>
      </c>
    </row>
    <row r="7" spans="1:7" ht="30" customHeight="1">
      <c r="A7" s="4">
        <v>6</v>
      </c>
      <c r="B7" s="9" t="s">
        <v>213</v>
      </c>
      <c r="C7" s="18">
        <v>2005</v>
      </c>
      <c r="D7" s="18" t="s">
        <v>9</v>
      </c>
      <c r="E7" s="18" t="s">
        <v>208</v>
      </c>
      <c r="F7" s="7">
        <v>0.0007662037037037037</v>
      </c>
      <c r="G7" s="19">
        <f t="shared" si="0"/>
        <v>2</v>
      </c>
    </row>
    <row r="8" spans="1:7" ht="30" customHeight="1">
      <c r="A8" s="4">
        <v>2</v>
      </c>
      <c r="B8" s="9" t="s">
        <v>210</v>
      </c>
      <c r="C8" s="18">
        <v>2005</v>
      </c>
      <c r="D8" s="18" t="s">
        <v>42</v>
      </c>
      <c r="E8" s="18" t="s">
        <v>208</v>
      </c>
      <c r="F8" s="7">
        <v>0.0007777777777777778</v>
      </c>
      <c r="G8" s="19">
        <f t="shared" si="0"/>
        <v>3</v>
      </c>
    </row>
    <row r="9" spans="1:7" ht="30" customHeight="1">
      <c r="A9" s="3">
        <v>8</v>
      </c>
      <c r="B9" s="9" t="s">
        <v>209</v>
      </c>
      <c r="C9" s="18">
        <v>2005</v>
      </c>
      <c r="D9" s="18" t="s">
        <v>9</v>
      </c>
      <c r="E9" s="18" t="s">
        <v>208</v>
      </c>
      <c r="F9" s="28">
        <v>0.0007812499999999999</v>
      </c>
      <c r="G9" s="19">
        <f t="shared" si="0"/>
        <v>4</v>
      </c>
    </row>
    <row r="10" spans="1:7" ht="30" customHeight="1">
      <c r="A10" s="4">
        <v>1</v>
      </c>
      <c r="B10" s="9" t="s">
        <v>393</v>
      </c>
      <c r="C10" s="18">
        <v>2005</v>
      </c>
      <c r="D10" s="18" t="s">
        <v>41</v>
      </c>
      <c r="E10" s="18" t="s">
        <v>208</v>
      </c>
      <c r="F10" s="7">
        <v>0.0008108796296296296</v>
      </c>
      <c r="G10" s="19">
        <f t="shared" si="0"/>
        <v>5</v>
      </c>
    </row>
    <row r="11" spans="1:7" ht="30" customHeight="1">
      <c r="A11" s="4">
        <v>5</v>
      </c>
      <c r="B11" s="9" t="s">
        <v>207</v>
      </c>
      <c r="C11" s="18">
        <v>2005</v>
      </c>
      <c r="D11" s="18" t="s">
        <v>23</v>
      </c>
      <c r="E11" s="18" t="s">
        <v>208</v>
      </c>
      <c r="F11" s="7">
        <v>0.0008680555555555555</v>
      </c>
      <c r="G11" s="19">
        <f t="shared" si="0"/>
        <v>6</v>
      </c>
    </row>
    <row r="12" spans="1:7" ht="30" customHeight="1">
      <c r="A12" s="3">
        <v>7</v>
      </c>
      <c r="B12" s="9" t="s">
        <v>212</v>
      </c>
      <c r="C12" s="18">
        <v>2005</v>
      </c>
      <c r="D12" s="18" t="s">
        <v>9</v>
      </c>
      <c r="E12" s="18" t="s">
        <v>208</v>
      </c>
      <c r="F12" s="29">
        <v>0.0009490740740740741</v>
      </c>
      <c r="G12" s="19">
        <f t="shared" si="0"/>
        <v>7</v>
      </c>
    </row>
    <row r="13" spans="1:7" ht="30" customHeight="1">
      <c r="A13" s="4">
        <v>4</v>
      </c>
      <c r="B13" s="9" t="s">
        <v>94</v>
      </c>
      <c r="C13" s="18">
        <v>2005</v>
      </c>
      <c r="D13" s="18" t="s">
        <v>15</v>
      </c>
      <c r="E13" s="18" t="s">
        <v>208</v>
      </c>
      <c r="F13" s="27" t="s">
        <v>494</v>
      </c>
      <c r="G13" s="19" t="e">
        <f t="shared" si="0"/>
        <v>#VALUE!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214</v>
      </c>
      <c r="B4" s="2"/>
      <c r="C4" s="15"/>
      <c r="D4" s="17">
        <v>0.4791666666666667</v>
      </c>
      <c r="E4" s="15"/>
      <c r="F4" s="16" t="s">
        <v>7</v>
      </c>
      <c r="G4" s="16">
        <v>31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">
        <v>227</v>
      </c>
      <c r="C6" s="18" t="s">
        <v>168</v>
      </c>
      <c r="D6" s="18" t="s">
        <v>153</v>
      </c>
      <c r="E6" s="18" t="s">
        <v>218</v>
      </c>
      <c r="F6" s="7">
        <v>0.0007997685185185186</v>
      </c>
      <c r="G6" s="19">
        <f aca="true" t="shared" si="0" ref="G6:G13">RANK(F6,$F$6:$F$13,1)</f>
        <v>1</v>
      </c>
    </row>
    <row r="7" spans="1:7" ht="30" customHeight="1">
      <c r="A7" s="3">
        <v>7</v>
      </c>
      <c r="B7" s="9" t="s">
        <v>215</v>
      </c>
      <c r="C7" s="18" t="s">
        <v>216</v>
      </c>
      <c r="D7" s="18" t="s">
        <v>217</v>
      </c>
      <c r="E7" s="18" t="s">
        <v>218</v>
      </c>
      <c r="F7" s="26">
        <v>0.0008298611111111112</v>
      </c>
      <c r="G7" s="19">
        <f t="shared" si="0"/>
        <v>2</v>
      </c>
    </row>
    <row r="8" spans="1:7" ht="30" customHeight="1">
      <c r="A8" s="4">
        <v>5</v>
      </c>
      <c r="B8" s="9" t="s">
        <v>219</v>
      </c>
      <c r="C8" s="18" t="s">
        <v>220</v>
      </c>
      <c r="D8" s="18" t="s">
        <v>221</v>
      </c>
      <c r="E8" s="18" t="s">
        <v>218</v>
      </c>
      <c r="F8" s="7">
        <v>0.0008634259259259259</v>
      </c>
      <c r="G8" s="19">
        <f t="shared" si="0"/>
        <v>3</v>
      </c>
    </row>
    <row r="9" spans="1:7" ht="30" customHeight="1">
      <c r="A9" s="3">
        <v>8</v>
      </c>
      <c r="B9" s="10" t="s">
        <v>443</v>
      </c>
      <c r="C9" s="6" t="s">
        <v>444</v>
      </c>
      <c r="D9" s="6" t="s">
        <v>153</v>
      </c>
      <c r="E9" s="6" t="s">
        <v>445</v>
      </c>
      <c r="F9" s="26">
        <v>0.0008784722222222223</v>
      </c>
      <c r="G9" s="19">
        <f t="shared" si="0"/>
        <v>4</v>
      </c>
    </row>
    <row r="10" spans="1:7" ht="30" customHeight="1">
      <c r="A10" s="4">
        <v>3</v>
      </c>
      <c r="B10" s="9" t="s">
        <v>442</v>
      </c>
      <c r="C10" s="18" t="s">
        <v>216</v>
      </c>
      <c r="D10" s="18" t="s">
        <v>153</v>
      </c>
      <c r="E10" s="18" t="s">
        <v>218</v>
      </c>
      <c r="F10" s="7">
        <v>0.0009212962962962964</v>
      </c>
      <c r="G10" s="19">
        <f t="shared" si="0"/>
        <v>5</v>
      </c>
    </row>
    <row r="11" spans="1:7" ht="30" customHeight="1">
      <c r="A11" s="4">
        <v>2</v>
      </c>
      <c r="B11" s="9" t="s">
        <v>224</v>
      </c>
      <c r="C11" s="18" t="s">
        <v>225</v>
      </c>
      <c r="D11" s="18" t="s">
        <v>221</v>
      </c>
      <c r="E11" s="18" t="s">
        <v>226</v>
      </c>
      <c r="F11" s="7">
        <v>0.0009641203703703704</v>
      </c>
      <c r="G11" s="19">
        <f t="shared" si="0"/>
        <v>6</v>
      </c>
    </row>
    <row r="12" spans="1:7" ht="30" customHeight="1">
      <c r="A12" s="4">
        <v>6</v>
      </c>
      <c r="B12" s="9" t="s">
        <v>222</v>
      </c>
      <c r="C12" s="18" t="s">
        <v>216</v>
      </c>
      <c r="D12" s="18" t="s">
        <v>223</v>
      </c>
      <c r="E12" s="18" t="s">
        <v>218</v>
      </c>
      <c r="F12" s="7">
        <v>0.0010162037037037038</v>
      </c>
      <c r="G12" s="19">
        <f t="shared" si="0"/>
        <v>7</v>
      </c>
    </row>
    <row r="13" spans="1:7" ht="30" customHeight="1">
      <c r="A13" s="4">
        <v>1</v>
      </c>
      <c r="B13" s="9" t="s">
        <v>438</v>
      </c>
      <c r="C13" s="18" t="s">
        <v>439</v>
      </c>
      <c r="D13" s="18" t="s">
        <v>440</v>
      </c>
      <c r="E13" s="18" t="s">
        <v>441</v>
      </c>
      <c r="F13" s="7">
        <v>0.001042824074074074</v>
      </c>
      <c r="G13" s="19">
        <f t="shared" si="0"/>
        <v>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6" sqref="I6:I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230</v>
      </c>
      <c r="B4" s="2"/>
      <c r="C4" s="15"/>
      <c r="D4" s="17">
        <v>0.4826388888888889</v>
      </c>
      <c r="E4" s="15"/>
      <c r="F4" s="16" t="s">
        <v>7</v>
      </c>
      <c r="G4" s="16">
        <v>32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tr">
        <f>'12 - K1 Bci A 2004 - RA'!B7</f>
        <v>Pavlíček Jan</v>
      </c>
      <c r="C6" s="18">
        <f>'12 - K1 Bci A 2004 - RA'!C7</f>
        <v>2004</v>
      </c>
      <c r="D6" s="18" t="str">
        <f>'12 - K1 Bci A 2004 - RA'!D7</f>
        <v>ONV</v>
      </c>
      <c r="E6" s="18" t="str">
        <f>'12 - K1 Bci A 2004 - RA'!E7</f>
        <v>Bci A</v>
      </c>
      <c r="F6" s="7">
        <v>0.0006724537037037038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tr">
        <f>'13 - K1 Bci A 2004 - RB'!B7</f>
        <v>Pernisch Anton</v>
      </c>
      <c r="C7" s="18">
        <f>'13 - K1 Bci A 2004 - RB'!C7</f>
        <v>2004</v>
      </c>
      <c r="D7" s="18" t="str">
        <f>'13 - K1 Bci A 2004 - RB'!D7</f>
        <v>MOR</v>
      </c>
      <c r="E7" s="18" t="str">
        <f>'13 - K1 Bci A 2004 - RB'!E7</f>
        <v>Bci A</v>
      </c>
      <c r="F7" s="7">
        <v>0.0006793981481481482</v>
      </c>
      <c r="G7" s="19">
        <f t="shared" si="0"/>
        <v>2</v>
      </c>
    </row>
    <row r="8" spans="1:7" ht="30" customHeight="1">
      <c r="A8" s="4">
        <v>5</v>
      </c>
      <c r="B8" s="9" t="str">
        <f>'12 - K1 Bci A 2004 - RA'!B8</f>
        <v>Přibyl Lukáš</v>
      </c>
      <c r="C8" s="18">
        <f>'12 - K1 Bci A 2004 - RA'!C8</f>
        <v>2004</v>
      </c>
      <c r="D8" s="18" t="str">
        <f>'12 - K1 Bci A 2004 - RA'!D8</f>
        <v>PRV</v>
      </c>
      <c r="E8" s="18" t="str">
        <f>'12 - K1 Bci A 2004 - RA'!E8</f>
        <v>Bci A</v>
      </c>
      <c r="F8" s="7">
        <v>0.0006840277777777778</v>
      </c>
      <c r="G8" s="19">
        <f t="shared" si="0"/>
        <v>3</v>
      </c>
    </row>
    <row r="9" spans="1:7" ht="30" customHeight="1">
      <c r="A9" s="4">
        <v>2</v>
      </c>
      <c r="B9" s="9" t="str">
        <f>'13 - K1 Bci A 2004 - RB'!B8</f>
        <v>Groman Samuel</v>
      </c>
      <c r="C9" s="18">
        <f>'13 - K1 Bci A 2004 - RB'!C8</f>
        <v>2004</v>
      </c>
      <c r="D9" s="18" t="str">
        <f>'13 - K1 Bci A 2004 - RB'!D8</f>
        <v>MOR</v>
      </c>
      <c r="E9" s="18" t="str">
        <f>'13 - K1 Bci A 2004 - RB'!E8</f>
        <v>Bci A</v>
      </c>
      <c r="F9" s="7">
        <v>0.0007222222222222222</v>
      </c>
      <c r="G9" s="19">
        <f t="shared" si="0"/>
        <v>4</v>
      </c>
    </row>
    <row r="10" spans="1:7" ht="30" customHeight="1">
      <c r="A10" s="4">
        <v>6</v>
      </c>
      <c r="B10" s="9" t="str">
        <f>'13 - K1 Bci A 2004 - RB'!B9</f>
        <v>Daněk Jindřich</v>
      </c>
      <c r="C10" s="18">
        <f>'13 - K1 Bci A 2004 - RB'!C9</f>
        <v>2004</v>
      </c>
      <c r="D10" s="18" t="str">
        <f>'13 - K1 Bci A 2004 - RB'!D9</f>
        <v>ONV</v>
      </c>
      <c r="E10" s="18" t="str">
        <f>'13 - K1 Bci A 2004 - RB'!E9</f>
        <v>Bci A</v>
      </c>
      <c r="F10" s="7">
        <v>0.0008020833333333334</v>
      </c>
      <c r="G10" s="19">
        <f t="shared" si="0"/>
        <v>5</v>
      </c>
    </row>
    <row r="11" spans="1:7" ht="30" customHeight="1">
      <c r="A11" s="4">
        <v>1</v>
      </c>
      <c r="B11" s="9" t="str">
        <f>'12 - K1 Bci A 2004 - RA'!B9</f>
        <v>Hadaš Petr</v>
      </c>
      <c r="C11" s="18">
        <f>'12 - K1 Bci A 2004 - RA'!C9</f>
        <v>2004</v>
      </c>
      <c r="D11" s="18" t="str">
        <f>'12 - K1 Bci A 2004 - RA'!D9</f>
        <v>PRV</v>
      </c>
      <c r="E11" s="18" t="str">
        <f>'12 - K1 Bci A 2004 - RA'!E9</f>
        <v>Bci A</v>
      </c>
      <c r="F11" s="7">
        <v>0.0008460648148148148</v>
      </c>
      <c r="G11" s="19">
        <f t="shared" si="0"/>
        <v>6</v>
      </c>
    </row>
    <row r="13" spans="2:4" ht="15">
      <c r="B13" s="22" t="s">
        <v>231</v>
      </c>
      <c r="C13" t="s">
        <v>378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233</v>
      </c>
      <c r="B4" s="2"/>
      <c r="C4" s="15"/>
      <c r="D4" s="17">
        <v>0.4861111111111111</v>
      </c>
      <c r="E4" s="15"/>
      <c r="F4" s="16" t="s">
        <v>7</v>
      </c>
      <c r="G4" s="16">
        <v>33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240</v>
      </c>
      <c r="C6" s="18">
        <v>2002</v>
      </c>
      <c r="D6" s="18" t="s">
        <v>15</v>
      </c>
      <c r="E6" s="18" t="s">
        <v>131</v>
      </c>
      <c r="F6" s="7">
        <v>0.0005775462962962963</v>
      </c>
      <c r="G6" s="19">
        <f aca="true" t="shared" si="0" ref="G6:G13">RANK(F6,$F$6:$F$13,1)</f>
        <v>1</v>
      </c>
    </row>
    <row r="7" spans="1:7" ht="30" customHeight="1">
      <c r="A7" s="4">
        <v>1</v>
      </c>
      <c r="B7" s="9" t="s">
        <v>241</v>
      </c>
      <c r="C7" s="18">
        <v>2002</v>
      </c>
      <c r="D7" s="18" t="s">
        <v>42</v>
      </c>
      <c r="E7" s="18" t="s">
        <v>131</v>
      </c>
      <c r="F7" s="7">
        <v>0.0005868055555555556</v>
      </c>
      <c r="G7" s="19">
        <f t="shared" si="0"/>
        <v>2</v>
      </c>
    </row>
    <row r="8" spans="1:7" ht="30" customHeight="1">
      <c r="A8" s="4">
        <v>4</v>
      </c>
      <c r="B8" s="9" t="s">
        <v>237</v>
      </c>
      <c r="C8" s="18">
        <v>2003</v>
      </c>
      <c r="D8" s="18" t="s">
        <v>9</v>
      </c>
      <c r="E8" s="18" t="s">
        <v>131</v>
      </c>
      <c r="F8" s="7">
        <v>0.0006643518518518518</v>
      </c>
      <c r="G8" s="19">
        <f t="shared" si="0"/>
        <v>3</v>
      </c>
    </row>
    <row r="9" spans="1:7" ht="30" customHeight="1">
      <c r="A9" s="4">
        <v>5</v>
      </c>
      <c r="B9" s="9" t="s">
        <v>238</v>
      </c>
      <c r="C9" s="18">
        <v>2002</v>
      </c>
      <c r="D9" s="18" t="s">
        <v>12</v>
      </c>
      <c r="E9" s="18" t="s">
        <v>131</v>
      </c>
      <c r="F9" s="7">
        <v>0.0006736111111111113</v>
      </c>
      <c r="G9" s="19">
        <f t="shared" si="0"/>
        <v>4</v>
      </c>
    </row>
    <row r="10" spans="1:7" ht="30" customHeight="1">
      <c r="A10" s="4">
        <v>7</v>
      </c>
      <c r="B10" s="9" t="s">
        <v>402</v>
      </c>
      <c r="C10" s="18">
        <v>2003</v>
      </c>
      <c r="D10" s="18" t="s">
        <v>12</v>
      </c>
      <c r="E10" s="18" t="s">
        <v>43</v>
      </c>
      <c r="F10" s="7">
        <v>0.0008773148148148148</v>
      </c>
      <c r="G10" s="19">
        <f t="shared" si="0"/>
        <v>5</v>
      </c>
    </row>
    <row r="11" spans="1:7" ht="30" customHeight="1">
      <c r="A11" s="4">
        <v>3</v>
      </c>
      <c r="B11" s="9" t="s">
        <v>242</v>
      </c>
      <c r="C11" s="18">
        <v>2003</v>
      </c>
      <c r="D11" s="18" t="s">
        <v>15</v>
      </c>
      <c r="E11" s="18" t="s">
        <v>131</v>
      </c>
      <c r="F11" s="27" t="s">
        <v>494</v>
      </c>
      <c r="G11" s="19" t="e">
        <f t="shared" si="0"/>
        <v>#VALUE!</v>
      </c>
    </row>
    <row r="12" spans="1:7" ht="30" customHeight="1">
      <c r="A12" s="4">
        <v>6</v>
      </c>
      <c r="B12" s="9" t="s">
        <v>243</v>
      </c>
      <c r="C12" s="18">
        <v>2002</v>
      </c>
      <c r="D12" s="18" t="s">
        <v>18</v>
      </c>
      <c r="E12" s="18" t="s">
        <v>131</v>
      </c>
      <c r="F12" s="27" t="s">
        <v>494</v>
      </c>
      <c r="G12" s="19" t="e">
        <f t="shared" si="0"/>
        <v>#VALUE!</v>
      </c>
    </row>
    <row r="13" spans="1:7" ht="30" customHeight="1">
      <c r="A13" s="4">
        <v>8</v>
      </c>
      <c r="B13" s="9"/>
      <c r="C13" s="18"/>
      <c r="D13" s="18"/>
      <c r="E13" s="18"/>
      <c r="F13" s="7"/>
      <c r="G13" s="19" t="e">
        <f t="shared" si="0"/>
        <v>#N/A</v>
      </c>
    </row>
    <row r="15" spans="2:4" ht="15">
      <c r="B15" s="22" t="s">
        <v>90</v>
      </c>
      <c r="C15" t="s">
        <v>91</v>
      </c>
      <c r="D15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239</v>
      </c>
      <c r="B4" s="2"/>
      <c r="C4" s="15"/>
      <c r="D4" s="17">
        <v>0.4895833333333333</v>
      </c>
      <c r="E4" s="15"/>
      <c r="F4" s="16" t="s">
        <v>7</v>
      </c>
      <c r="G4" s="16">
        <v>34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234</v>
      </c>
      <c r="C6" s="18">
        <v>2002</v>
      </c>
      <c r="D6" s="18" t="s">
        <v>42</v>
      </c>
      <c r="E6" s="18" t="s">
        <v>131</v>
      </c>
      <c r="F6" s="7">
        <v>0.0006099537037037038</v>
      </c>
      <c r="G6" s="19">
        <f aca="true" t="shared" si="0" ref="G6:G13">RANK(F6,$F$6:$F$13,1)</f>
        <v>1</v>
      </c>
    </row>
    <row r="7" spans="1:7" ht="30" customHeight="1">
      <c r="A7" s="4">
        <v>1</v>
      </c>
      <c r="B7" s="9" t="s">
        <v>39</v>
      </c>
      <c r="C7" s="18">
        <v>2002</v>
      </c>
      <c r="D7" s="18" t="s">
        <v>41</v>
      </c>
      <c r="E7" s="18" t="s">
        <v>131</v>
      </c>
      <c r="F7" s="7">
        <v>0.0006157407407407408</v>
      </c>
      <c r="G7" s="19">
        <f t="shared" si="0"/>
        <v>2</v>
      </c>
    </row>
    <row r="8" spans="1:7" ht="30" customHeight="1">
      <c r="A8" s="4">
        <v>6</v>
      </c>
      <c r="B8" s="9" t="s">
        <v>236</v>
      </c>
      <c r="C8" s="18">
        <v>2002</v>
      </c>
      <c r="D8" s="18" t="s">
        <v>15</v>
      </c>
      <c r="E8" s="18" t="s">
        <v>131</v>
      </c>
      <c r="F8" s="7">
        <v>0.0006435185185185185</v>
      </c>
      <c r="G8" s="19">
        <f t="shared" si="0"/>
        <v>3</v>
      </c>
    </row>
    <row r="9" spans="1:7" ht="30" customHeight="1">
      <c r="A9" s="4">
        <v>3</v>
      </c>
      <c r="B9" s="9" t="s">
        <v>235</v>
      </c>
      <c r="C9" s="18">
        <v>2003</v>
      </c>
      <c r="D9" s="18" t="s">
        <v>41</v>
      </c>
      <c r="E9" s="18" t="s">
        <v>131</v>
      </c>
      <c r="F9" s="7">
        <v>0.0006481481481481481</v>
      </c>
      <c r="G9" s="19">
        <f t="shared" si="0"/>
        <v>4</v>
      </c>
    </row>
    <row r="10" spans="1:7" ht="30" customHeight="1">
      <c r="A10" s="4">
        <v>4</v>
      </c>
      <c r="B10" s="9" t="s">
        <v>244</v>
      </c>
      <c r="C10" s="18">
        <v>2003</v>
      </c>
      <c r="D10" s="18" t="s">
        <v>15</v>
      </c>
      <c r="E10" s="18" t="s">
        <v>131</v>
      </c>
      <c r="F10" s="27" t="s">
        <v>490</v>
      </c>
      <c r="G10" s="19" t="e">
        <f t="shared" si="0"/>
        <v>#VALUE!</v>
      </c>
    </row>
    <row r="11" spans="1:7" ht="30" customHeight="1">
      <c r="A11" s="4">
        <v>5</v>
      </c>
      <c r="B11" s="9"/>
      <c r="C11" s="18"/>
      <c r="D11" s="18"/>
      <c r="E11" s="18"/>
      <c r="F11" s="7"/>
      <c r="G11" s="19" t="e">
        <f t="shared" si="0"/>
        <v>#N/A</v>
      </c>
    </row>
    <row r="12" spans="1:7" ht="30" customHeight="1">
      <c r="A12" s="4">
        <v>7</v>
      </c>
      <c r="B12" s="9"/>
      <c r="C12" s="18"/>
      <c r="D12" s="18"/>
      <c r="E12" s="18"/>
      <c r="F12" s="7"/>
      <c r="G12" s="19" t="e">
        <f t="shared" si="0"/>
        <v>#N/A</v>
      </c>
    </row>
    <row r="13" spans="1:7" ht="30" customHeight="1">
      <c r="A13" s="4">
        <v>8</v>
      </c>
      <c r="B13" s="9"/>
      <c r="C13" s="18"/>
      <c r="D13" s="18"/>
      <c r="E13" s="18"/>
      <c r="F13" s="7"/>
      <c r="G13" s="19" t="e">
        <f t="shared" si="0"/>
        <v>#N/A</v>
      </c>
    </row>
    <row r="15" spans="2:4" ht="15">
      <c r="B15" s="22" t="s">
        <v>90</v>
      </c>
      <c r="C15" t="s">
        <v>91</v>
      </c>
      <c r="D15" s="2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245</v>
      </c>
      <c r="B4" s="2"/>
      <c r="C4" s="15"/>
      <c r="D4" s="17">
        <v>0.4930555555555556</v>
      </c>
      <c r="E4" s="15"/>
      <c r="F4" s="16" t="s">
        <v>7</v>
      </c>
      <c r="G4" s="16">
        <v>35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446</v>
      </c>
      <c r="C6" s="18"/>
      <c r="D6" s="18" t="s">
        <v>447</v>
      </c>
      <c r="E6" s="18"/>
      <c r="F6" s="7">
        <v>0.0004513888888888889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448</v>
      </c>
      <c r="C7" s="18"/>
      <c r="D7" s="18" t="s">
        <v>12</v>
      </c>
      <c r="E7" s="18"/>
      <c r="F7" s="7">
        <v>0.0004594907407407408</v>
      </c>
      <c r="G7" s="19">
        <f t="shared" si="0"/>
        <v>2</v>
      </c>
    </row>
    <row r="8" spans="1:7" ht="30" customHeight="1">
      <c r="A8" s="4">
        <v>4</v>
      </c>
      <c r="B8" s="9" t="s">
        <v>449</v>
      </c>
      <c r="C8" s="18"/>
      <c r="D8" s="18" t="s">
        <v>41</v>
      </c>
      <c r="E8" s="18"/>
      <c r="F8" s="7">
        <v>0.0005405092592592593</v>
      </c>
      <c r="G8" s="19">
        <f t="shared" si="0"/>
        <v>3</v>
      </c>
    </row>
    <row r="9" spans="1:7" ht="30" customHeight="1">
      <c r="A9" s="4">
        <v>1</v>
      </c>
      <c r="B9" s="9" t="s">
        <v>246</v>
      </c>
      <c r="C9" s="18" t="s">
        <v>247</v>
      </c>
      <c r="D9" s="18" t="s">
        <v>248</v>
      </c>
      <c r="E9" s="18" t="s">
        <v>249</v>
      </c>
      <c r="F9" s="7">
        <v>0.0006828703703703703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250</v>
      </c>
      <c r="B4" s="2"/>
      <c r="C4" s="15"/>
      <c r="D4" s="17">
        <v>0.5416666666666666</v>
      </c>
      <c r="E4" s="15"/>
      <c r="F4" s="16" t="s">
        <v>7</v>
      </c>
      <c r="G4" s="16">
        <v>36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451</v>
      </c>
      <c r="C6" s="18">
        <v>2001</v>
      </c>
      <c r="D6" s="18" t="s">
        <v>452</v>
      </c>
      <c r="E6" s="18" t="s">
        <v>251</v>
      </c>
      <c r="F6" s="7">
        <v>0.0005616898148148149</v>
      </c>
      <c r="G6" s="19">
        <f>RANK(F6,$F$6:$F$11,1)</f>
        <v>1</v>
      </c>
    </row>
    <row r="7" spans="1:7" ht="30" customHeight="1">
      <c r="A7" s="4">
        <v>1</v>
      </c>
      <c r="B7" s="9" t="s">
        <v>450</v>
      </c>
      <c r="C7" s="18">
        <v>1999</v>
      </c>
      <c r="D7" s="18" t="s">
        <v>15</v>
      </c>
      <c r="E7" s="18" t="s">
        <v>62</v>
      </c>
      <c r="F7" s="7">
        <v>0.00059375</v>
      </c>
      <c r="G7" s="19">
        <f>RANK(F7,$F$6:$F$11,1)</f>
        <v>2</v>
      </c>
    </row>
    <row r="8" spans="1:7" ht="30" customHeight="1">
      <c r="A8" s="4">
        <v>3</v>
      </c>
      <c r="B8" s="9"/>
      <c r="C8" s="18"/>
      <c r="D8" s="18"/>
      <c r="E8" s="18"/>
      <c r="F8" s="7"/>
      <c r="G8" s="19" t="e">
        <f>RANK(F8,$F$6:$F$11,1)</f>
        <v>#N/A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>RANK(F9,$F$6:$F$11,1)</f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>RANK(F10,$F$6:$F$11,1)</f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252</v>
      </c>
      <c r="B4" s="2"/>
      <c r="C4" s="15"/>
      <c r="D4" s="17">
        <v>0.545138888888889</v>
      </c>
      <c r="E4" s="15"/>
      <c r="F4" s="16" t="s">
        <v>7</v>
      </c>
      <c r="G4" s="16">
        <v>37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255</v>
      </c>
      <c r="C6" s="18" t="s">
        <v>261</v>
      </c>
      <c r="D6" s="18" t="s">
        <v>266</v>
      </c>
      <c r="E6" s="18" t="s">
        <v>270</v>
      </c>
      <c r="F6" s="7">
        <v>0.0005972222222222222</v>
      </c>
      <c r="G6" s="19">
        <f>RANK(F6,$F$6:$F$13,1)</f>
        <v>1</v>
      </c>
    </row>
    <row r="7" spans="1:7" ht="30" customHeight="1">
      <c r="A7" s="4">
        <v>6</v>
      </c>
      <c r="B7" s="9" t="s">
        <v>453</v>
      </c>
      <c r="C7" s="18" t="s">
        <v>454</v>
      </c>
      <c r="D7" s="18" t="s">
        <v>267</v>
      </c>
      <c r="E7" s="18" t="s">
        <v>502</v>
      </c>
      <c r="F7" s="7">
        <v>0.0006458333333333332</v>
      </c>
      <c r="G7" s="19">
        <f>RANK(F7,$F$6:$F$13,1)</f>
        <v>2</v>
      </c>
    </row>
    <row r="8" spans="1:7" ht="30" customHeight="1">
      <c r="A8" s="3">
        <v>7</v>
      </c>
      <c r="B8" s="9" t="s">
        <v>253</v>
      </c>
      <c r="C8" s="18" t="s">
        <v>259</v>
      </c>
      <c r="D8" s="18" t="s">
        <v>264</v>
      </c>
      <c r="E8" s="18" t="s">
        <v>269</v>
      </c>
      <c r="F8" s="7">
        <v>0.00065625</v>
      </c>
      <c r="G8" s="19">
        <f>RANK(F8,$F$6:$F$13,1)</f>
        <v>3</v>
      </c>
    </row>
    <row r="9" spans="1:7" ht="30" customHeight="1">
      <c r="A9" s="4">
        <v>1</v>
      </c>
      <c r="B9" s="9" t="s">
        <v>256</v>
      </c>
      <c r="C9" s="18" t="s">
        <v>262</v>
      </c>
      <c r="D9" s="18" t="s">
        <v>264</v>
      </c>
      <c r="E9" s="18" t="s">
        <v>269</v>
      </c>
      <c r="F9" s="7">
        <v>0.0007060185185185185</v>
      </c>
      <c r="G9" s="19">
        <f>RANK(F9,$F$6:$F$13,1)</f>
        <v>4</v>
      </c>
    </row>
    <row r="10" spans="1:7" ht="30" customHeight="1">
      <c r="A10" s="4">
        <v>2</v>
      </c>
      <c r="B10" s="9" t="s">
        <v>257</v>
      </c>
      <c r="C10" s="18" t="s">
        <v>262</v>
      </c>
      <c r="D10" s="18" t="s">
        <v>265</v>
      </c>
      <c r="E10" s="18" t="s">
        <v>269</v>
      </c>
      <c r="F10" s="7">
        <v>0.0007141203703703703</v>
      </c>
      <c r="G10" s="19">
        <f>RANK(F10,$F$6:$F$13,1)</f>
        <v>5</v>
      </c>
    </row>
    <row r="11" spans="1:7" ht="30" customHeight="1">
      <c r="A11" s="4">
        <v>5</v>
      </c>
      <c r="B11" s="9" t="s">
        <v>254</v>
      </c>
      <c r="C11" s="18" t="s">
        <v>260</v>
      </c>
      <c r="D11" s="18" t="s">
        <v>265</v>
      </c>
      <c r="E11" s="18" t="s">
        <v>269</v>
      </c>
      <c r="F11" s="7">
        <v>0.0007349537037037037</v>
      </c>
      <c r="G11" s="19">
        <f>RANK(F11,$F$6:$F$13,1)</f>
        <v>6</v>
      </c>
    </row>
    <row r="12" spans="1:7" ht="30" customHeight="1">
      <c r="A12" s="4">
        <v>4</v>
      </c>
      <c r="B12" s="9" t="s">
        <v>258</v>
      </c>
      <c r="C12" s="18" t="s">
        <v>263</v>
      </c>
      <c r="D12" s="18" t="s">
        <v>268</v>
      </c>
      <c r="E12" s="18" t="s">
        <v>269</v>
      </c>
      <c r="F12" s="7" t="s">
        <v>494</v>
      </c>
      <c r="G12" s="19" t="e">
        <f>RANK(F12,$F$6:$F$13,1)</f>
        <v>#VALUE!</v>
      </c>
    </row>
    <row r="13" spans="1:7" ht="30" customHeight="1">
      <c r="A13" s="3">
        <v>8</v>
      </c>
      <c r="B13" s="9"/>
      <c r="C13" s="18"/>
      <c r="D13" s="18"/>
      <c r="E13" s="18"/>
      <c r="F13" s="7"/>
      <c r="G13" s="19" t="e">
        <f>RANK(F13,$F$6:$F$13,1)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272</v>
      </c>
      <c r="B4" s="2"/>
      <c r="C4" s="15"/>
      <c r="D4" s="17">
        <v>0.548611111111111</v>
      </c>
      <c r="E4" s="15"/>
      <c r="F4" s="16" t="s">
        <v>7</v>
      </c>
      <c r="G4" s="16">
        <v>38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tr">
        <f>'26 - K1 Žci - RB'!B7</f>
        <v>Cigánek Martin</v>
      </c>
      <c r="C6" s="18">
        <f>'26 - K1 Žci - RB'!C7</f>
        <v>2002</v>
      </c>
      <c r="D6" s="18" t="str">
        <f>'26 - K1 Žci - RB'!D7</f>
        <v>OLO</v>
      </c>
      <c r="E6" s="18" t="str">
        <f>'26 - K1 Žci - RB'!E7</f>
        <v>žci</v>
      </c>
      <c r="F6" s="7">
        <v>0.0005497685185185186</v>
      </c>
      <c r="G6" s="19">
        <f>RANK(F6,$F$6:$F$11,1)</f>
        <v>1</v>
      </c>
    </row>
    <row r="7" spans="1:7" ht="30" customHeight="1">
      <c r="A7" s="4">
        <v>2</v>
      </c>
      <c r="B7" s="9" t="str">
        <f>'26 - K1 Žci - RB'!B8</f>
        <v>Kapoun Miroslav</v>
      </c>
      <c r="C7" s="18">
        <f>'26 - K1 Žci - RB'!C8</f>
        <v>2003</v>
      </c>
      <c r="D7" s="18" t="str">
        <f>'26 - K1 Žci - RB'!D8</f>
        <v>KOJ</v>
      </c>
      <c r="E7" s="18" t="str">
        <f>'26 - K1 Žci - RB'!E8</f>
        <v>žci</v>
      </c>
      <c r="F7" s="7">
        <v>0.000550925925925926</v>
      </c>
      <c r="G7" s="19">
        <f>RANK(F7,$F$6:$F$11,1)</f>
        <v>2</v>
      </c>
    </row>
    <row r="8" spans="1:7" ht="30" customHeight="1">
      <c r="A8" s="4">
        <v>5</v>
      </c>
      <c r="B8" s="9" t="str">
        <f>'25 - K1 Žci - RA'!B8</f>
        <v>Samuel Cagáň</v>
      </c>
      <c r="C8" s="18">
        <f>'25 - K1 Žci - RA'!C8</f>
        <v>2003</v>
      </c>
      <c r="D8" s="18" t="str">
        <f>'25 - K1 Žci - RA'!D8</f>
        <v>NOV</v>
      </c>
      <c r="E8" s="18" t="str">
        <f>'25 - K1 Žci - RA'!E8</f>
        <v>žci</v>
      </c>
      <c r="F8" s="7">
        <v>0.0005891203703703704</v>
      </c>
      <c r="G8" s="19">
        <f>RANK(F8,$F$6:$F$11,1)</f>
        <v>3</v>
      </c>
    </row>
    <row r="9" spans="1:7" ht="30" customHeight="1">
      <c r="A9" s="4">
        <v>3</v>
      </c>
      <c r="B9" s="9" t="str">
        <f>'25 - K1 Žci - RA'!B7</f>
        <v>Danáš Matej</v>
      </c>
      <c r="C9" s="18">
        <f>'25 - K1 Žci - RA'!C7</f>
        <v>2003</v>
      </c>
      <c r="D9" s="18" t="str">
        <f>'25 - K1 Žci - RA'!D7</f>
        <v>MOR</v>
      </c>
      <c r="E9" s="18" t="str">
        <f>'25 - K1 Žci - RA'!E7</f>
        <v>žci</v>
      </c>
      <c r="F9" s="7">
        <v>0.0006087962962962963</v>
      </c>
      <c r="G9" s="19">
        <f>RANK(F9,$F$6:$F$11,1)</f>
        <v>4</v>
      </c>
    </row>
    <row r="10" spans="1:7" ht="30" customHeight="1">
      <c r="A10" s="4">
        <v>1</v>
      </c>
      <c r="B10" s="9" t="str">
        <f>'25 - K1 Žci - RA'!B9</f>
        <v>Novotný Jiří</v>
      </c>
      <c r="C10" s="18">
        <f>'25 - K1 Žci - RA'!C9</f>
        <v>2003</v>
      </c>
      <c r="D10" s="18" t="str">
        <f>'25 - K1 Žci - RA'!D9</f>
        <v>KOJ</v>
      </c>
      <c r="E10" s="18" t="str">
        <f>'25 - K1 Žci - RA'!E9</f>
        <v>žci</v>
      </c>
      <c r="F10" s="7">
        <v>0.0006296296296296296</v>
      </c>
      <c r="G10" s="19">
        <f>RANK(F10,$F$6:$F$11,1)</f>
        <v>5</v>
      </c>
    </row>
    <row r="11" spans="1:7" ht="30" customHeight="1">
      <c r="A11" s="4">
        <v>6</v>
      </c>
      <c r="B11" s="9" t="str">
        <f>'26 - K1 Žci - RB'!B9</f>
        <v>Fabián Humaj</v>
      </c>
      <c r="C11" s="18">
        <f>'26 - K1 Žci - RB'!C9</f>
        <v>2003</v>
      </c>
      <c r="D11" s="18" t="str">
        <f>'26 - K1 Žci - RB'!D9</f>
        <v>NOV</v>
      </c>
      <c r="E11" s="18" t="str">
        <f>'26 - K1 Žci - RB'!E9</f>
        <v>žci</v>
      </c>
      <c r="F11" s="7">
        <v>0.0006539351851851852</v>
      </c>
      <c r="G11" s="19">
        <f>RANK(F11,$F$6:$F$11,1)</f>
        <v>6</v>
      </c>
    </row>
    <row r="13" spans="2:4" ht="15">
      <c r="B13" s="22" t="s">
        <v>231</v>
      </c>
      <c r="C13" t="s">
        <v>232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273</v>
      </c>
      <c r="B4" s="2"/>
      <c r="C4" s="15"/>
      <c r="D4" s="17">
        <v>0.5520833333333334</v>
      </c>
      <c r="E4" s="15"/>
      <c r="F4" s="16" t="s">
        <v>7</v>
      </c>
      <c r="G4" s="16">
        <v>39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tr">
        <f>'28 - mK1 Bky A - RA'!B7</f>
        <v>Zvěřová Kristýna</v>
      </c>
      <c r="C6" s="18">
        <f>'28 - mK1 Bky A - RA'!C7</f>
        <v>2004</v>
      </c>
      <c r="D6" s="18" t="str">
        <f>'28 - mK1 Bky A - RA'!D7</f>
        <v>OLO</v>
      </c>
      <c r="E6" s="18" t="str">
        <f>'28 - mK1 Bky A - RA'!E7</f>
        <v>Bky A</v>
      </c>
      <c r="F6" s="7">
        <v>0.0006631944444444444</v>
      </c>
      <c r="G6" s="19">
        <f>RANK(F6,$F$6:$F$11,1)</f>
        <v>1</v>
      </c>
    </row>
    <row r="7" spans="1:7" ht="30" customHeight="1">
      <c r="A7" s="4">
        <v>4</v>
      </c>
      <c r="B7" s="9" t="str">
        <f>'29 - mK1 Bky A - RB'!B7</f>
        <v>Gatialová Chiara</v>
      </c>
      <c r="C7" s="18">
        <f>'29 - mK1 Bky A - RB'!C7</f>
        <v>2004</v>
      </c>
      <c r="D7" s="18" t="str">
        <f>'29 - mK1 Bky A - RB'!D7</f>
        <v>NOV</v>
      </c>
      <c r="E7" s="18" t="str">
        <f>'29 - mK1 Bky A - RB'!E7</f>
        <v>Bky A</v>
      </c>
      <c r="F7" s="7">
        <v>0.0006782407407407406</v>
      </c>
      <c r="G7" s="19">
        <f>RANK(F7,$F$6:$F$11,1)</f>
        <v>2</v>
      </c>
    </row>
    <row r="8" spans="1:7" ht="30" customHeight="1">
      <c r="A8" s="4">
        <v>5</v>
      </c>
      <c r="B8" s="9" t="str">
        <f>'28 - mK1 Bky A - RA'!B8</f>
        <v>Rusová Dominika</v>
      </c>
      <c r="C8" s="18">
        <f>'28 - mK1 Bky A - RA'!C8</f>
        <v>2004</v>
      </c>
      <c r="D8" s="18" t="str">
        <f>'28 - mK1 Bky A - RA'!D8</f>
        <v>NOV</v>
      </c>
      <c r="E8" s="18" t="str">
        <f>'28 - mK1 Bky A - RA'!E8</f>
        <v>Bky A</v>
      </c>
      <c r="F8" s="7">
        <v>0.000693287037037037</v>
      </c>
      <c r="G8" s="19">
        <f>RANK(F8,$F$6:$F$11,1)</f>
        <v>3</v>
      </c>
    </row>
    <row r="9" spans="1:7" ht="30" customHeight="1">
      <c r="A9" s="4">
        <v>2</v>
      </c>
      <c r="B9" s="9" t="str">
        <f>'29 - mK1 Bky A - RB'!B8</f>
        <v>Jurečková Petra</v>
      </c>
      <c r="C9" s="18">
        <f>'29 - mK1 Bky A - RB'!C8</f>
        <v>2004</v>
      </c>
      <c r="D9" s="18" t="str">
        <f>'29 - mK1 Bky A - RB'!D8</f>
        <v>KOJ</v>
      </c>
      <c r="E9" s="18" t="str">
        <f>'29 - mK1 Bky A - RB'!E8</f>
        <v>Bky A</v>
      </c>
      <c r="F9" s="7">
        <v>0.0007037037037037038</v>
      </c>
      <c r="G9" s="19">
        <f>RANK(F9,$F$6:$F$11,1)</f>
        <v>4</v>
      </c>
    </row>
    <row r="10" spans="1:7" ht="30" customHeight="1">
      <c r="A10" s="4">
        <v>1</v>
      </c>
      <c r="B10" s="9" t="str">
        <f>'28 - mK1 Bky A - RA'!B9</f>
        <v>Jurečková Eliška</v>
      </c>
      <c r="C10" s="18">
        <f>'28 - mK1 Bky A - RA'!C9</f>
        <v>2004</v>
      </c>
      <c r="D10" s="18" t="str">
        <f>'28 - mK1 Bky A - RA'!D9</f>
        <v>PRV</v>
      </c>
      <c r="E10" s="18" t="str">
        <f>'28 - mK1 Bky A - RA'!E9</f>
        <v>Bky A</v>
      </c>
      <c r="F10" s="7">
        <v>0.0007187499999999999</v>
      </c>
      <c r="G10" s="19">
        <f>RANK(F10,$F$6:$F$11,1)</f>
        <v>5</v>
      </c>
    </row>
    <row r="11" spans="1:7" ht="30" customHeight="1">
      <c r="A11" s="4">
        <v>6</v>
      </c>
      <c r="B11" s="9" t="str">
        <f>'29 - mK1 Bky A - RB'!B9</f>
        <v>Pavlíčková Anna</v>
      </c>
      <c r="C11" s="18">
        <f>'29 - mK1 Bky A - RB'!C9</f>
        <v>2004</v>
      </c>
      <c r="D11" s="18" t="str">
        <f>'29 - mK1 Bky A - RB'!D9</f>
        <v>ONV</v>
      </c>
      <c r="E11" s="18" t="str">
        <f>'29 - mK1 Bky A - RB'!E9</f>
        <v>Bky A</v>
      </c>
      <c r="F11" s="7">
        <v>0.0007407407407407407</v>
      </c>
      <c r="G11" s="19">
        <f>RANK(F11,$F$6:$F$11,1)</f>
        <v>6</v>
      </c>
    </row>
    <row r="13" spans="2:4" ht="15">
      <c r="B13" s="22" t="s">
        <v>231</v>
      </c>
      <c r="C13" t="s">
        <v>232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37</v>
      </c>
      <c r="B4" s="2"/>
      <c r="C4" s="15"/>
      <c r="D4" s="17">
        <v>0.3854166666666667</v>
      </c>
      <c r="E4" s="15"/>
      <c r="F4" s="16" t="s">
        <v>7</v>
      </c>
      <c r="G4" s="16">
        <v>4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20" t="s">
        <v>33</v>
      </c>
      <c r="C6" s="18">
        <v>1978</v>
      </c>
      <c r="D6" s="18" t="s">
        <v>18</v>
      </c>
      <c r="E6" s="18" t="s">
        <v>34</v>
      </c>
      <c r="F6" s="7">
        <v>0.0005474537037037038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409</v>
      </c>
      <c r="C7" s="18">
        <v>1980</v>
      </c>
      <c r="D7" s="18" t="s">
        <v>42</v>
      </c>
      <c r="E7" s="18" t="s">
        <v>50</v>
      </c>
      <c r="F7" s="7">
        <v>0.0006446759259259259</v>
      </c>
      <c r="G7" s="19">
        <f t="shared" si="0"/>
        <v>2</v>
      </c>
    </row>
    <row r="8" spans="1:7" ht="30" customHeight="1">
      <c r="A8" s="4">
        <v>2</v>
      </c>
      <c r="B8" s="20" t="s">
        <v>35</v>
      </c>
      <c r="C8" s="18">
        <v>1955</v>
      </c>
      <c r="D8" s="18" t="s">
        <v>9</v>
      </c>
      <c r="E8" s="18" t="s">
        <v>36</v>
      </c>
      <c r="F8" s="7">
        <v>0.0006539351851851852</v>
      </c>
      <c r="G8" s="19">
        <f t="shared" si="0"/>
        <v>3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93</v>
      </c>
      <c r="B4" s="2"/>
      <c r="C4" s="15"/>
      <c r="D4" s="17">
        <v>0.5555555555555556</v>
      </c>
      <c r="E4" s="15"/>
      <c r="F4" s="16" t="s">
        <v>7</v>
      </c>
      <c r="G4" s="16">
        <v>40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5</v>
      </c>
      <c r="B6" s="9" t="s">
        <v>320</v>
      </c>
      <c r="C6" s="18" t="s">
        <v>322</v>
      </c>
      <c r="D6" s="18" t="s">
        <v>325</v>
      </c>
      <c r="E6" s="18" t="s">
        <v>328</v>
      </c>
      <c r="F6" s="7">
        <v>0.0006076388888888889</v>
      </c>
      <c r="G6" s="19">
        <f>RANK(F6,$F$6:$F$13,1)</f>
        <v>1</v>
      </c>
    </row>
    <row r="7" spans="1:7" ht="30" customHeight="1">
      <c r="A7" s="4">
        <v>4</v>
      </c>
      <c r="B7" s="9" t="s">
        <v>321</v>
      </c>
      <c r="C7" s="18" t="s">
        <v>324</v>
      </c>
      <c r="D7" s="18" t="s">
        <v>327</v>
      </c>
      <c r="E7" s="18" t="s">
        <v>328</v>
      </c>
      <c r="F7" s="7">
        <v>0.0006435185185185185</v>
      </c>
      <c r="G7" s="19">
        <f>RANK(F7,$F$6:$F$13,1)</f>
        <v>2</v>
      </c>
    </row>
    <row r="8" spans="1:7" ht="30" customHeight="1">
      <c r="A8" s="4">
        <v>3</v>
      </c>
      <c r="B8" s="9" t="s">
        <v>457</v>
      </c>
      <c r="C8" s="18" t="s">
        <v>458</v>
      </c>
      <c r="D8" s="18" t="s">
        <v>266</v>
      </c>
      <c r="E8" s="18" t="s">
        <v>328</v>
      </c>
      <c r="F8" s="7">
        <v>0.0006493055555555556</v>
      </c>
      <c r="G8" s="19">
        <f>RANK(F8,$F$6:$F$13,1)</f>
        <v>3</v>
      </c>
    </row>
    <row r="9" spans="1:7" ht="30" customHeight="1">
      <c r="A9" s="4">
        <v>6</v>
      </c>
      <c r="B9" s="9" t="s">
        <v>459</v>
      </c>
      <c r="C9" s="18">
        <v>2005</v>
      </c>
      <c r="D9" s="18" t="s">
        <v>460</v>
      </c>
      <c r="E9" s="18" t="s">
        <v>329</v>
      </c>
      <c r="F9" s="7">
        <v>0.0007303240740740741</v>
      </c>
      <c r="G9" s="19">
        <f>RANK(F9,$F$6:$F$13,1)</f>
        <v>4</v>
      </c>
    </row>
    <row r="10" spans="1:7" ht="30" customHeight="1">
      <c r="A10" s="4">
        <v>2</v>
      </c>
      <c r="B10" s="9" t="s">
        <v>456</v>
      </c>
      <c r="C10" s="18" t="s">
        <v>323</v>
      </c>
      <c r="D10" s="18" t="s">
        <v>326</v>
      </c>
      <c r="E10" s="18" t="s">
        <v>328</v>
      </c>
      <c r="F10" s="7">
        <v>0.0010439814814814815</v>
      </c>
      <c r="G10" s="19">
        <f>RANK(F10,$F$6:$F$13,1)</f>
        <v>5</v>
      </c>
    </row>
    <row r="11" spans="1:7" ht="30" customHeight="1">
      <c r="A11" s="4">
        <v>1</v>
      </c>
      <c r="B11" s="9" t="s">
        <v>503</v>
      </c>
      <c r="C11" s="18" t="s">
        <v>455</v>
      </c>
      <c r="D11" s="18" t="s">
        <v>504</v>
      </c>
      <c r="E11" s="18" t="s">
        <v>505</v>
      </c>
      <c r="F11" s="7">
        <v>0.0010694444444444445</v>
      </c>
      <c r="G11" s="19">
        <f>RANK(F11,$F$6:$F$13,1)</f>
        <v>6</v>
      </c>
    </row>
    <row r="12" spans="1:7" ht="30" customHeight="1">
      <c r="A12" s="3">
        <v>7</v>
      </c>
      <c r="B12" s="9"/>
      <c r="C12" s="18"/>
      <c r="D12" s="18"/>
      <c r="E12" s="18"/>
      <c r="F12" s="7"/>
      <c r="G12" s="19" t="e">
        <f>RANK(F12,$F$6:$F$13,1)</f>
        <v>#N/A</v>
      </c>
    </row>
    <row r="13" spans="1:7" ht="30" customHeight="1">
      <c r="A13" s="3">
        <v>8</v>
      </c>
      <c r="B13" s="9"/>
      <c r="C13" s="18"/>
      <c r="D13" s="18"/>
      <c r="E13" s="18"/>
      <c r="F13" s="7"/>
      <c r="G13" s="19" t="e">
        <f>RANK(F13,$F$6:$F$13,1)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274</v>
      </c>
      <c r="B4" s="2"/>
      <c r="C4" s="15"/>
      <c r="D4" s="17">
        <v>0.5590277777777778</v>
      </c>
      <c r="E4" s="15"/>
      <c r="F4" s="16" t="s">
        <v>7</v>
      </c>
      <c r="G4" s="16">
        <v>41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403</v>
      </c>
      <c r="C6" s="18">
        <v>2006</v>
      </c>
      <c r="D6" s="18" t="s">
        <v>8</v>
      </c>
      <c r="E6" s="18" t="s">
        <v>171</v>
      </c>
      <c r="F6" s="7">
        <v>0.0007291666666666667</v>
      </c>
      <c r="G6" s="19">
        <f>RANK(F6,$F$6:$F$11,1)</f>
        <v>1</v>
      </c>
    </row>
    <row r="7" spans="1:7" ht="30" customHeight="1">
      <c r="A7" s="4">
        <v>4</v>
      </c>
      <c r="B7" s="9" t="s">
        <v>275</v>
      </c>
      <c r="C7" s="18">
        <v>2006</v>
      </c>
      <c r="D7" s="18" t="s">
        <v>23</v>
      </c>
      <c r="E7" s="18" t="s">
        <v>171</v>
      </c>
      <c r="F7" s="7">
        <v>0.0007847222222222221</v>
      </c>
      <c r="G7" s="19">
        <f>RANK(F7,$F$6:$F$11,1)</f>
        <v>2</v>
      </c>
    </row>
    <row r="8" spans="1:7" ht="30" customHeight="1">
      <c r="A8" s="4">
        <v>1</v>
      </c>
      <c r="B8" s="9" t="s">
        <v>276</v>
      </c>
      <c r="C8" s="18">
        <v>2006</v>
      </c>
      <c r="D8" s="18" t="s">
        <v>9</v>
      </c>
      <c r="E8" s="18" t="s">
        <v>171</v>
      </c>
      <c r="F8" s="7">
        <v>0.0008020833333333334</v>
      </c>
      <c r="G8" s="19">
        <f>RANK(F8,$F$6:$F$11,1)</f>
        <v>3</v>
      </c>
    </row>
    <row r="9" spans="1:7" ht="30" customHeight="1">
      <c r="A9" s="4">
        <v>3</v>
      </c>
      <c r="B9" s="9" t="s">
        <v>277</v>
      </c>
      <c r="C9" s="18">
        <v>2006</v>
      </c>
      <c r="D9" s="18" t="s">
        <v>9</v>
      </c>
      <c r="E9" s="18" t="s">
        <v>171</v>
      </c>
      <c r="F9" s="7">
        <v>0.0009895833333333334</v>
      </c>
      <c r="G9" s="19">
        <f>RANK(F9,$F$6:$F$11,1)</f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>RANK(F10,$F$6:$F$11,1)</f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278</v>
      </c>
      <c r="B4" s="2"/>
      <c r="C4" s="15"/>
      <c r="D4" s="17">
        <v>0.5625</v>
      </c>
      <c r="E4" s="15"/>
      <c r="F4" s="16" t="s">
        <v>7</v>
      </c>
      <c r="G4" s="16">
        <v>42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6</v>
      </c>
      <c r="B6" s="9" t="s">
        <v>281</v>
      </c>
      <c r="C6" s="18">
        <v>2007</v>
      </c>
      <c r="D6" s="18" t="s">
        <v>9</v>
      </c>
      <c r="E6" s="18" t="s">
        <v>138</v>
      </c>
      <c r="F6" s="7">
        <v>0.0007696759259259259</v>
      </c>
      <c r="G6" s="19">
        <f>RANK(F6,$F$6:$F$13,1)</f>
        <v>1</v>
      </c>
    </row>
    <row r="7" spans="1:7" ht="30" customHeight="1">
      <c r="A7" s="4">
        <v>4</v>
      </c>
      <c r="B7" s="9" t="s">
        <v>283</v>
      </c>
      <c r="C7" s="18">
        <v>2007</v>
      </c>
      <c r="D7" s="18" t="s">
        <v>9</v>
      </c>
      <c r="E7" s="18" t="s">
        <v>138</v>
      </c>
      <c r="F7" s="7">
        <v>0.0007928240740740739</v>
      </c>
      <c r="G7" s="19">
        <f>RANK(F7,$F$6:$F$13,1)</f>
        <v>2</v>
      </c>
    </row>
    <row r="8" spans="1:7" ht="30" customHeight="1">
      <c r="A8" s="3">
        <v>7</v>
      </c>
      <c r="B8" s="9" t="s">
        <v>405</v>
      </c>
      <c r="C8" s="18">
        <v>2007</v>
      </c>
      <c r="D8" s="18" t="s">
        <v>8</v>
      </c>
      <c r="E8" s="18" t="s">
        <v>138</v>
      </c>
      <c r="F8" s="26">
        <v>0.000824074074074074</v>
      </c>
      <c r="G8" s="19">
        <f>RANK(F8,$F$6:$F$13,1)</f>
        <v>3</v>
      </c>
    </row>
    <row r="9" spans="1:7" ht="30" customHeight="1">
      <c r="A9" s="4">
        <v>3</v>
      </c>
      <c r="B9" s="9" t="s">
        <v>282</v>
      </c>
      <c r="C9" s="18">
        <v>2007</v>
      </c>
      <c r="D9" s="18" t="s">
        <v>102</v>
      </c>
      <c r="E9" s="18" t="s">
        <v>138</v>
      </c>
      <c r="F9" s="7">
        <v>0.0008946759259259259</v>
      </c>
      <c r="G9" s="19">
        <f>RANK(F9,$F$6:$F$13,1)</f>
        <v>4</v>
      </c>
    </row>
    <row r="10" spans="1:7" ht="30" customHeight="1">
      <c r="A10" s="4">
        <v>2</v>
      </c>
      <c r="B10" s="9" t="s">
        <v>404</v>
      </c>
      <c r="C10" s="18">
        <v>2007</v>
      </c>
      <c r="D10" s="18" t="s">
        <v>8</v>
      </c>
      <c r="E10" s="18" t="s">
        <v>138</v>
      </c>
      <c r="F10" s="7">
        <v>0.0009340277777777777</v>
      </c>
      <c r="G10" s="19">
        <f>RANK(F10,$F$6:$F$13,1)</f>
        <v>5</v>
      </c>
    </row>
    <row r="11" spans="1:7" ht="30" customHeight="1">
      <c r="A11" s="4">
        <v>1</v>
      </c>
      <c r="B11" s="9" t="s">
        <v>280</v>
      </c>
      <c r="C11" s="18">
        <v>2007</v>
      </c>
      <c r="D11" s="18" t="s">
        <v>41</v>
      </c>
      <c r="E11" s="18" t="s">
        <v>138</v>
      </c>
      <c r="F11" s="7">
        <v>0.0009884259259259258</v>
      </c>
      <c r="G11" s="19">
        <f>RANK(F11,$F$6:$F$13,1)</f>
        <v>6</v>
      </c>
    </row>
    <row r="12" spans="1:7" ht="30" customHeight="1">
      <c r="A12" s="3">
        <v>8</v>
      </c>
      <c r="B12" s="9" t="s">
        <v>279</v>
      </c>
      <c r="C12" s="18">
        <v>2007</v>
      </c>
      <c r="D12" s="18" t="s">
        <v>9</v>
      </c>
      <c r="E12" s="18" t="s">
        <v>138</v>
      </c>
      <c r="F12" s="26">
        <v>0.0010011574074074074</v>
      </c>
      <c r="G12" s="19">
        <f>RANK(F12,$F$6:$F$13,1)</f>
        <v>7</v>
      </c>
    </row>
    <row r="13" spans="1:7" ht="30" customHeight="1">
      <c r="A13" s="4">
        <v>5</v>
      </c>
      <c r="B13" s="9" t="s">
        <v>284</v>
      </c>
      <c r="C13" s="18">
        <v>2007</v>
      </c>
      <c r="D13" s="18" t="s">
        <v>18</v>
      </c>
      <c r="E13" s="18" t="s">
        <v>138</v>
      </c>
      <c r="F13" s="7">
        <v>0.0010138888888888888</v>
      </c>
      <c r="G13" s="19">
        <f>RANK(F13,$F$6:$F$13,1)</f>
        <v>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285</v>
      </c>
      <c r="B4" s="2"/>
      <c r="C4" s="15"/>
      <c r="D4" s="17">
        <v>0.5659722222222222</v>
      </c>
      <c r="E4" s="15"/>
      <c r="F4" s="16" t="s">
        <v>7</v>
      </c>
      <c r="G4" s="16">
        <v>43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288</v>
      </c>
      <c r="C6" s="18">
        <v>2008</v>
      </c>
      <c r="D6" s="18" t="s">
        <v>42</v>
      </c>
      <c r="E6" s="18" t="s">
        <v>289</v>
      </c>
      <c r="F6" s="7">
        <v>0.0009490740740740741</v>
      </c>
      <c r="G6" s="19">
        <f>RANK(F6,$F$6:$F$11,1)</f>
        <v>1</v>
      </c>
    </row>
    <row r="7" spans="1:7" ht="30" customHeight="1">
      <c r="A7" s="4">
        <v>2</v>
      </c>
      <c r="B7" s="9" t="s">
        <v>406</v>
      </c>
      <c r="C7" s="18">
        <v>2009</v>
      </c>
      <c r="D7" s="18" t="s">
        <v>8</v>
      </c>
      <c r="E7" s="18" t="s">
        <v>287</v>
      </c>
      <c r="F7" s="7">
        <v>0.0010706018518518519</v>
      </c>
      <c r="G7" s="19">
        <f>RANK(F7,$F$6:$F$11,1)</f>
        <v>2</v>
      </c>
    </row>
    <row r="8" spans="1:7" ht="30" customHeight="1">
      <c r="A8" s="4">
        <v>4</v>
      </c>
      <c r="B8" s="9" t="s">
        <v>286</v>
      </c>
      <c r="C8" s="18">
        <v>2009</v>
      </c>
      <c r="D8" s="18" t="s">
        <v>41</v>
      </c>
      <c r="E8" s="18" t="s">
        <v>287</v>
      </c>
      <c r="F8" s="7">
        <v>0.0020578703703703705</v>
      </c>
      <c r="G8" s="19">
        <f>RANK(F8,$F$6:$F$11,1)</f>
        <v>3</v>
      </c>
    </row>
    <row r="9" spans="1:7" ht="30" customHeight="1">
      <c r="A9" s="4">
        <v>1</v>
      </c>
      <c r="B9" s="9" t="s">
        <v>290</v>
      </c>
      <c r="C9" s="18">
        <v>2009</v>
      </c>
      <c r="D9" s="18" t="s">
        <v>41</v>
      </c>
      <c r="E9" s="18" t="s">
        <v>287</v>
      </c>
      <c r="F9" s="7" t="s">
        <v>494</v>
      </c>
      <c r="G9" s="19" t="e">
        <f>RANK(F9,$F$6:$F$11,1)</f>
        <v>#VALUE!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>RANK(F10,$F$6:$F$11,1)</f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291</v>
      </c>
      <c r="B4" s="2"/>
      <c r="C4" s="15"/>
      <c r="D4" s="17">
        <v>0.5694444444444444</v>
      </c>
      <c r="E4" s="15"/>
      <c r="F4" s="16" t="s">
        <v>7</v>
      </c>
      <c r="G4" s="16">
        <v>44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298</v>
      </c>
      <c r="C6" s="18">
        <v>2003</v>
      </c>
      <c r="D6" s="18" t="s">
        <v>407</v>
      </c>
      <c r="E6" s="18" t="s">
        <v>181</v>
      </c>
      <c r="F6" s="7">
        <v>0.0006446759259259259</v>
      </c>
      <c r="G6" s="19">
        <f>RANK(F6,$F$6:$F$11,1)</f>
        <v>1</v>
      </c>
    </row>
    <row r="7" spans="1:7" ht="30" customHeight="1">
      <c r="A7" s="4">
        <v>4</v>
      </c>
      <c r="B7" s="9" t="s">
        <v>192</v>
      </c>
      <c r="C7" s="18">
        <v>2002</v>
      </c>
      <c r="D7" s="18" t="s">
        <v>41</v>
      </c>
      <c r="E7" s="18" t="s">
        <v>181</v>
      </c>
      <c r="F7" s="7">
        <v>0.0006840277777777778</v>
      </c>
      <c r="G7" s="19">
        <f>RANK(F7,$F$6:$F$11,1)</f>
        <v>2</v>
      </c>
    </row>
    <row r="8" spans="1:7" ht="30" customHeight="1">
      <c r="A8" s="4">
        <v>3</v>
      </c>
      <c r="B8" s="9" t="s">
        <v>297</v>
      </c>
      <c r="C8" s="18">
        <v>2003</v>
      </c>
      <c r="D8" s="18" t="s">
        <v>102</v>
      </c>
      <c r="E8" s="18" t="s">
        <v>165</v>
      </c>
      <c r="F8" s="7">
        <v>0.0008668981481481482</v>
      </c>
      <c r="G8" s="19">
        <f>RANK(F8,$F$6:$F$11,1)</f>
        <v>3</v>
      </c>
    </row>
    <row r="9" spans="1:7" ht="30" customHeight="1">
      <c r="A9" s="4">
        <v>2</v>
      </c>
      <c r="B9" s="9" t="s">
        <v>195</v>
      </c>
      <c r="C9" s="18">
        <v>2003</v>
      </c>
      <c r="D9" s="18" t="s">
        <v>41</v>
      </c>
      <c r="E9" s="18" t="s">
        <v>165</v>
      </c>
      <c r="F9" s="7">
        <v>0.0010081018518518518</v>
      </c>
      <c r="G9" s="19">
        <f>RANK(F9,$F$6:$F$11,1)</f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>RANK(F10,$F$6:$F$11,1)</f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  <row r="13" spans="2:3" ht="12.75">
      <c r="B13" t="s">
        <v>231</v>
      </c>
      <c r="C13" t="s">
        <v>295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296</v>
      </c>
      <c r="B4" s="2"/>
      <c r="C4" s="15"/>
      <c r="D4" s="17">
        <v>0.5729166666666666</v>
      </c>
      <c r="E4" s="15"/>
      <c r="F4" s="16" t="s">
        <v>7</v>
      </c>
      <c r="G4" s="16">
        <v>45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">
        <v>292</v>
      </c>
      <c r="C6" s="18">
        <v>2003</v>
      </c>
      <c r="D6" s="18" t="s">
        <v>15</v>
      </c>
      <c r="E6" s="18" t="s">
        <v>165</v>
      </c>
      <c r="F6" s="7">
        <v>0.0006527777777777777</v>
      </c>
      <c r="G6" s="19">
        <f>RANK(F6,$F$6:$F$11,1)</f>
        <v>1</v>
      </c>
    </row>
    <row r="7" spans="1:7" ht="30" customHeight="1">
      <c r="A7" s="4">
        <v>1</v>
      </c>
      <c r="B7" s="9" t="s">
        <v>293</v>
      </c>
      <c r="C7" s="18">
        <v>2002</v>
      </c>
      <c r="D7" s="18" t="s">
        <v>407</v>
      </c>
      <c r="E7" s="18" t="s">
        <v>165</v>
      </c>
      <c r="F7" s="7">
        <v>0.000662037037037037</v>
      </c>
      <c r="G7" s="19">
        <f>RANK(F7,$F$6:$F$11,1)</f>
        <v>2</v>
      </c>
    </row>
    <row r="8" spans="1:7" ht="30" customHeight="1">
      <c r="A8" s="4">
        <v>2</v>
      </c>
      <c r="B8" s="9" t="s">
        <v>294</v>
      </c>
      <c r="C8" s="18">
        <v>2003</v>
      </c>
      <c r="D8" s="18" t="s">
        <v>41</v>
      </c>
      <c r="E8" s="18" t="s">
        <v>165</v>
      </c>
      <c r="F8" s="7">
        <v>0.0008356481481481482</v>
      </c>
      <c r="G8" s="19">
        <f>RANK(F8,$F$6:$F$11,1)</f>
        <v>3</v>
      </c>
    </row>
    <row r="9" spans="1:7" ht="30" customHeight="1">
      <c r="A9" s="4">
        <v>3</v>
      </c>
      <c r="B9" s="9" t="s">
        <v>299</v>
      </c>
      <c r="C9" s="18">
        <v>2003</v>
      </c>
      <c r="D9" s="18" t="s">
        <v>25</v>
      </c>
      <c r="E9" s="18" t="s">
        <v>165</v>
      </c>
      <c r="F9" s="7">
        <v>0.0010219907407407406</v>
      </c>
      <c r="G9" s="19">
        <f>RANK(F9,$F$6:$F$11,1)</f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>RANK(F10,$F$6:$F$11,1)</f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  <row r="13" spans="2:3" ht="12.75">
      <c r="B13" t="s">
        <v>231</v>
      </c>
      <c r="C13" t="s">
        <v>295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300</v>
      </c>
      <c r="B4" s="2"/>
      <c r="C4" s="15"/>
      <c r="D4" s="17">
        <v>0.576388888888889</v>
      </c>
      <c r="E4" s="15"/>
      <c r="F4" s="16" t="s">
        <v>7</v>
      </c>
      <c r="G4" s="16">
        <v>46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">
        <v>302</v>
      </c>
      <c r="C6" s="18" t="s">
        <v>305</v>
      </c>
      <c r="D6" s="18" t="s">
        <v>308</v>
      </c>
      <c r="E6" s="18" t="s">
        <v>311</v>
      </c>
      <c r="F6" s="7">
        <v>0.0007210648148148149</v>
      </c>
      <c r="G6" s="19">
        <f>RANK(F6,$F$6:$F$11,1)</f>
        <v>1</v>
      </c>
    </row>
    <row r="7" spans="1:7" ht="30" customHeight="1">
      <c r="A7" s="4">
        <v>3</v>
      </c>
      <c r="B7" s="9" t="s">
        <v>301</v>
      </c>
      <c r="C7" s="18" t="s">
        <v>304</v>
      </c>
      <c r="D7" s="18" t="s">
        <v>307</v>
      </c>
      <c r="E7" s="18" t="s">
        <v>310</v>
      </c>
      <c r="F7" s="7">
        <v>0.0007453703703703703</v>
      </c>
      <c r="G7" s="19">
        <f>RANK(F7,$F$6:$F$11,1)</f>
        <v>2</v>
      </c>
    </row>
    <row r="8" spans="1:7" ht="30" customHeight="1">
      <c r="A8" s="4">
        <v>1</v>
      </c>
      <c r="B8" s="9" t="s">
        <v>303</v>
      </c>
      <c r="C8" s="18" t="s">
        <v>306</v>
      </c>
      <c r="D8" s="18" t="s">
        <v>309</v>
      </c>
      <c r="E8" s="18" t="s">
        <v>311</v>
      </c>
      <c r="F8" s="7">
        <v>0.000869212962962963</v>
      </c>
      <c r="G8" s="19">
        <f>RANK(F8,$F$6:$F$11,1)</f>
        <v>3</v>
      </c>
    </row>
    <row r="9" spans="1:7" ht="30" customHeight="1">
      <c r="A9" s="4">
        <v>2</v>
      </c>
      <c r="B9" s="9" t="s">
        <v>461</v>
      </c>
      <c r="C9" s="18" t="s">
        <v>462</v>
      </c>
      <c r="D9" s="18" t="s">
        <v>463</v>
      </c>
      <c r="E9" s="18" t="s">
        <v>464</v>
      </c>
      <c r="F9" s="7">
        <v>0.0009467592592592592</v>
      </c>
      <c r="G9" s="19">
        <f>RANK(F9,$F$6:$F$11,1)</f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>RANK(F10,$F$6:$F$11,1)</f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271</v>
      </c>
      <c r="B4" s="2"/>
      <c r="C4" s="15"/>
      <c r="D4" s="17">
        <v>0.579861111111111</v>
      </c>
      <c r="E4" s="15"/>
      <c r="F4" s="16" t="s">
        <v>7</v>
      </c>
      <c r="G4" s="16">
        <v>47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tr">
        <f>'33 - K1 Žky - RA'!B7</f>
        <v>Ševčíková Inka</v>
      </c>
      <c r="C6" s="18">
        <f>'33 - K1 Žky - RA'!C7</f>
        <v>2002</v>
      </c>
      <c r="D6" s="18" t="str">
        <f>'33 - K1 Žky - RA'!D7</f>
        <v>PRV</v>
      </c>
      <c r="E6" s="18" t="str">
        <f>'33 - K1 Žky - RA'!E7</f>
        <v>Žky</v>
      </c>
      <c r="F6" s="7">
        <v>0.0006041666666666667</v>
      </c>
      <c r="G6" s="19">
        <f>RANK(F6,$F$6:$F$11,1)</f>
        <v>1</v>
      </c>
    </row>
    <row r="7" spans="1:7" ht="30" customHeight="1">
      <c r="A7" s="4">
        <v>4</v>
      </c>
      <c r="B7" s="9" t="str">
        <f>'34 - K1 Žky - RB'!B7</f>
        <v>Prouzová Lucia</v>
      </c>
      <c r="C7" s="18">
        <f>'34 - K1 Žky - RB'!C7</f>
        <v>2002</v>
      </c>
      <c r="D7" s="18" t="str">
        <f>'34 - K1 Žky - RB'!D7</f>
        <v>MOR</v>
      </c>
      <c r="E7" s="18" t="str">
        <f>'34 - K1 Žky - RB'!E7</f>
        <v>Žky</v>
      </c>
      <c r="F7" s="7">
        <v>0.0006064814814814814</v>
      </c>
      <c r="G7" s="19">
        <f>RANK(F7,$F$6:$F$11,1)</f>
        <v>2</v>
      </c>
    </row>
    <row r="8" spans="1:7" ht="30" customHeight="1">
      <c r="A8" s="4">
        <v>2</v>
      </c>
      <c r="B8" s="9" t="str">
        <f>'34 - K1 Žky - RB'!B8</f>
        <v>Harthauserová Kornélia</v>
      </c>
      <c r="C8" s="18">
        <f>'34 - K1 Žky - RB'!C8</f>
        <v>2002</v>
      </c>
      <c r="D8" s="18" t="str">
        <f>'34 - K1 Žky - RB'!D8</f>
        <v>TTS</v>
      </c>
      <c r="E8" s="18" t="str">
        <f>'34 - K1 Žky - RB'!E8</f>
        <v>Žky</v>
      </c>
      <c r="F8" s="7">
        <v>0.0006469907407407407</v>
      </c>
      <c r="G8" s="19">
        <f>RANK(F8,$F$6:$F$11,1)</f>
        <v>3</v>
      </c>
    </row>
    <row r="9" spans="1:7" ht="30" customHeight="1">
      <c r="A9" s="4">
        <v>6</v>
      </c>
      <c r="B9" s="9" t="str">
        <f>'34 - K1 Žky - RB'!B9</f>
        <v>Šilhanová Viktoria</v>
      </c>
      <c r="C9" s="18">
        <f>'34 - K1 Žky - RB'!C9</f>
        <v>2003</v>
      </c>
      <c r="D9" s="18" t="str">
        <f>'34 - K1 Žky - RB'!D9</f>
        <v>MOR</v>
      </c>
      <c r="E9" s="18" t="str">
        <f>'34 - K1 Žky - RB'!E9</f>
        <v>Žky</v>
      </c>
      <c r="F9" s="7">
        <v>0.0006481481481481481</v>
      </c>
      <c r="G9" s="19">
        <f>RANK(F9,$F$6:$F$11,1)</f>
        <v>4</v>
      </c>
    </row>
    <row r="10" spans="1:7" ht="30" customHeight="1">
      <c r="A10" s="4">
        <v>5</v>
      </c>
      <c r="B10" s="9" t="str">
        <f>'33 - K1 Žky - RA'!B8</f>
        <v>Úlehlová Markéta</v>
      </c>
      <c r="C10" s="18">
        <f>'33 - K1 Žky - RA'!C8</f>
        <v>2003</v>
      </c>
      <c r="D10" s="18" t="str">
        <f>'33 - K1 Žky - RA'!D8</f>
        <v>KOJ</v>
      </c>
      <c r="E10" s="18" t="str">
        <f>'33 - K1 Žky - RA'!E8</f>
        <v>Žky</v>
      </c>
      <c r="F10" s="7">
        <v>0.0006493055555555556</v>
      </c>
      <c r="G10" s="19">
        <f>RANK(F10,$F$6:$F$11,1)</f>
        <v>5</v>
      </c>
    </row>
    <row r="11" spans="1:7" ht="30" customHeight="1">
      <c r="A11" s="4">
        <v>1</v>
      </c>
      <c r="B11" s="9" t="str">
        <f>'33 - K1 Žky - RA'!B9</f>
        <v>Menšíková Hana</v>
      </c>
      <c r="C11" s="18">
        <f>'33 - K1 Žky - RA'!C9</f>
        <v>2002</v>
      </c>
      <c r="D11" s="18" t="str">
        <f>'33 - K1 Žky - RA'!D9</f>
        <v>OLO</v>
      </c>
      <c r="E11" s="18" t="str">
        <f>'33 - K1 Žky - RA'!E9</f>
        <v>Žky</v>
      </c>
      <c r="F11" s="7">
        <v>0.0006608796296296296</v>
      </c>
      <c r="G11" s="19">
        <f>RANK(F11,$F$6:$F$11,1)</f>
        <v>6</v>
      </c>
    </row>
    <row r="13" spans="2:4" ht="15">
      <c r="B13" s="22" t="s">
        <v>231</v>
      </c>
      <c r="C13" t="s">
        <v>232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330</v>
      </c>
      <c r="B4" s="2"/>
      <c r="C4" s="15"/>
      <c r="D4" s="17">
        <v>0.5833333333333334</v>
      </c>
      <c r="E4" s="15"/>
      <c r="F4" s="16" t="s">
        <v>7</v>
      </c>
      <c r="G4" s="16">
        <v>48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465</v>
      </c>
      <c r="C6" s="18">
        <v>2001</v>
      </c>
      <c r="D6" s="18" t="s">
        <v>466</v>
      </c>
      <c r="E6" s="18" t="s">
        <v>72</v>
      </c>
      <c r="F6" s="7">
        <v>0.0007465277777777778</v>
      </c>
      <c r="G6" s="19">
        <f>RANK(F6,$F$6:$F$11,1)</f>
        <v>1</v>
      </c>
    </row>
    <row r="7" spans="1:7" ht="30" customHeight="1">
      <c r="A7" s="4">
        <v>1</v>
      </c>
      <c r="B7" s="9" t="s">
        <v>332</v>
      </c>
      <c r="C7" s="18" t="s">
        <v>335</v>
      </c>
      <c r="D7" s="18" t="s">
        <v>337</v>
      </c>
      <c r="E7" s="18" t="s">
        <v>339</v>
      </c>
      <c r="F7" s="7">
        <v>0.0007604166666666666</v>
      </c>
      <c r="G7" s="19">
        <f>RANK(F7,$F$6:$F$11,1)</f>
        <v>2</v>
      </c>
    </row>
    <row r="8" spans="1:7" ht="30" customHeight="1">
      <c r="A8" s="4">
        <v>4</v>
      </c>
      <c r="B8" s="9" t="s">
        <v>331</v>
      </c>
      <c r="C8" s="18" t="s">
        <v>334</v>
      </c>
      <c r="D8" s="18" t="s">
        <v>336</v>
      </c>
      <c r="E8" s="18" t="s">
        <v>340</v>
      </c>
      <c r="F8" s="7">
        <v>0.0007673611111111111</v>
      </c>
      <c r="G8" s="19">
        <f>RANK(F8,$F$6:$F$11,1)</f>
        <v>3</v>
      </c>
    </row>
    <row r="9" spans="1:7" ht="30" customHeight="1">
      <c r="A9" s="4">
        <v>2</v>
      </c>
      <c r="B9" s="9" t="s">
        <v>333</v>
      </c>
      <c r="C9" s="18" t="s">
        <v>316</v>
      </c>
      <c r="D9" s="18" t="s">
        <v>338</v>
      </c>
      <c r="E9" s="18" t="s">
        <v>339</v>
      </c>
      <c r="F9" s="7">
        <v>0.0008032407407407408</v>
      </c>
      <c r="G9" s="19">
        <f>RANK(F9,$F$6:$F$11,1)</f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>RANK(F10,$F$6:$F$11,1)</f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312</v>
      </c>
      <c r="B4" s="2"/>
      <c r="C4" s="15"/>
      <c r="D4" s="17">
        <v>0.5868055555555556</v>
      </c>
      <c r="E4" s="15"/>
      <c r="F4" s="16" t="s">
        <v>7</v>
      </c>
      <c r="G4" s="16">
        <v>49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">
        <v>313</v>
      </c>
      <c r="C6" s="18" t="s">
        <v>315</v>
      </c>
      <c r="D6" s="18" t="s">
        <v>317</v>
      </c>
      <c r="E6" s="18" t="s">
        <v>319</v>
      </c>
      <c r="F6" s="7">
        <v>0.0005127314814814814</v>
      </c>
      <c r="G6" s="19">
        <f>RANK(F6,$F$6:$F$11,1)</f>
        <v>1</v>
      </c>
    </row>
    <row r="7" spans="1:7" ht="30" customHeight="1">
      <c r="A7" s="4">
        <v>2</v>
      </c>
      <c r="B7" s="9" t="s">
        <v>314</v>
      </c>
      <c r="C7" s="18" t="s">
        <v>316</v>
      </c>
      <c r="D7" s="18" t="s">
        <v>318</v>
      </c>
      <c r="E7" s="18" t="s">
        <v>319</v>
      </c>
      <c r="F7" s="7">
        <v>0.0005497685185185186</v>
      </c>
      <c r="G7" s="19">
        <f>RANK(F7,$F$6:$F$11,1)</f>
        <v>2</v>
      </c>
    </row>
    <row r="8" spans="1:7" ht="30" customHeight="1">
      <c r="A8" s="4">
        <v>1</v>
      </c>
      <c r="B8" s="9" t="s">
        <v>467</v>
      </c>
      <c r="C8" s="18" t="s">
        <v>468</v>
      </c>
      <c r="D8" s="18" t="s">
        <v>469</v>
      </c>
      <c r="E8" s="18" t="s">
        <v>319</v>
      </c>
      <c r="F8" s="7">
        <v>0.0006493055555555556</v>
      </c>
      <c r="G8" s="19">
        <f>RANK(F8,$F$6:$F$11,1)</f>
        <v>3</v>
      </c>
    </row>
    <row r="9" spans="1:7" ht="30" customHeight="1">
      <c r="A9" s="4">
        <v>5</v>
      </c>
      <c r="B9" s="9" t="s">
        <v>470</v>
      </c>
      <c r="C9" s="18"/>
      <c r="D9" s="18" t="s">
        <v>317</v>
      </c>
      <c r="E9" s="18" t="s">
        <v>319</v>
      </c>
      <c r="F9" s="7">
        <v>0.000667824074074074</v>
      </c>
      <c r="G9" s="19">
        <f>RANK(F9,$F$6:$F$11,1)</f>
        <v>4</v>
      </c>
    </row>
    <row r="10" spans="1:7" ht="30" customHeight="1">
      <c r="A10" s="4">
        <v>6</v>
      </c>
      <c r="B10" s="9" t="s">
        <v>486</v>
      </c>
      <c r="C10" s="18" t="s">
        <v>488</v>
      </c>
      <c r="D10" s="18" t="s">
        <v>487</v>
      </c>
      <c r="E10" s="18" t="s">
        <v>319</v>
      </c>
      <c r="F10" s="7">
        <v>0.0007800925925925925</v>
      </c>
      <c r="G10" s="19">
        <f>RANK(F10,$F$6:$F$11,1)</f>
        <v>5</v>
      </c>
    </row>
    <row r="11" spans="1:7" ht="30" customHeight="1">
      <c r="A11" s="4">
        <v>3</v>
      </c>
      <c r="B11" s="9"/>
      <c r="C11" s="18"/>
      <c r="D11" s="18"/>
      <c r="E11" s="18"/>
      <c r="F11" s="7"/>
      <c r="G11" s="19" t="e">
        <f>RANK(F11,$F$6:$F$11,1)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38</v>
      </c>
      <c r="B4" s="2"/>
      <c r="C4" s="15"/>
      <c r="D4" s="17">
        <v>0.3888888888888889</v>
      </c>
      <c r="E4" s="15"/>
      <c r="F4" s="16" t="s">
        <v>7</v>
      </c>
      <c r="G4" s="16">
        <v>5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386</v>
      </c>
      <c r="C6" s="18" t="s">
        <v>387</v>
      </c>
      <c r="D6" s="18" t="s">
        <v>389</v>
      </c>
      <c r="E6" s="18" t="s">
        <v>390</v>
      </c>
      <c r="F6" s="7">
        <v>0.0005219907407407407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412</v>
      </c>
      <c r="C7" s="18" t="s">
        <v>413</v>
      </c>
      <c r="D7" s="18" t="s">
        <v>41</v>
      </c>
      <c r="E7" s="18" t="s">
        <v>43</v>
      </c>
      <c r="F7" s="7">
        <v>0.0005439814814814814</v>
      </c>
      <c r="G7" s="19">
        <f t="shared" si="0"/>
        <v>2</v>
      </c>
    </row>
    <row r="8" spans="1:7" ht="30" customHeight="1">
      <c r="A8" s="4">
        <v>2</v>
      </c>
      <c r="B8" s="5" t="s">
        <v>410</v>
      </c>
      <c r="C8" s="18" t="s">
        <v>411</v>
      </c>
      <c r="D8" s="18" t="s">
        <v>140</v>
      </c>
      <c r="E8" s="18" t="s">
        <v>390</v>
      </c>
      <c r="F8" s="7">
        <v>0.0005740740740740741</v>
      </c>
      <c r="G8" s="19">
        <f t="shared" si="0"/>
        <v>3</v>
      </c>
    </row>
    <row r="9" spans="1:7" ht="30" customHeight="1">
      <c r="A9" s="4">
        <v>4</v>
      </c>
      <c r="B9" s="5" t="s">
        <v>40</v>
      </c>
      <c r="C9" s="18" t="s">
        <v>388</v>
      </c>
      <c r="D9" s="18" t="s">
        <v>139</v>
      </c>
      <c r="E9" s="18" t="s">
        <v>390</v>
      </c>
      <c r="F9" s="7">
        <v>0.0005891203703703704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341</v>
      </c>
      <c r="B4" s="2"/>
      <c r="C4" s="15"/>
      <c r="D4" s="17">
        <v>0.5902777777777778</v>
      </c>
      <c r="E4" s="15"/>
      <c r="F4" s="16" t="s">
        <v>7</v>
      </c>
      <c r="G4" s="16">
        <v>50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5</v>
      </c>
      <c r="B6" s="9" t="s">
        <v>358</v>
      </c>
      <c r="C6" s="18">
        <v>2007</v>
      </c>
      <c r="D6" s="18" t="s">
        <v>9</v>
      </c>
      <c r="E6" s="18" t="s">
        <v>345</v>
      </c>
      <c r="F6" s="7">
        <v>0.0007037037037037038</v>
      </c>
      <c r="G6" s="19">
        <f>RANK(F6,$F$6:$F$12,1)</f>
        <v>1</v>
      </c>
    </row>
    <row r="7" spans="1:7" ht="30" customHeight="1">
      <c r="A7" s="4">
        <v>3</v>
      </c>
      <c r="B7" s="9" t="s">
        <v>348</v>
      </c>
      <c r="C7" s="18">
        <v>2007</v>
      </c>
      <c r="D7" s="18" t="s">
        <v>102</v>
      </c>
      <c r="E7" s="18" t="s">
        <v>345</v>
      </c>
      <c r="F7" s="7">
        <v>0.0008449074074074075</v>
      </c>
      <c r="G7" s="19">
        <f>RANK(F7,$F$6:$F$12,1)</f>
        <v>2</v>
      </c>
    </row>
    <row r="8" spans="1:7" ht="30" customHeight="1">
      <c r="A8" s="4">
        <v>1</v>
      </c>
      <c r="B8" s="9" t="s">
        <v>349</v>
      </c>
      <c r="C8" s="18">
        <v>2007</v>
      </c>
      <c r="D8" s="18" t="s">
        <v>41</v>
      </c>
      <c r="E8" s="18" t="s">
        <v>345</v>
      </c>
      <c r="F8" s="7">
        <v>0.0008460648148148148</v>
      </c>
      <c r="G8" s="19">
        <f>RANK(F8,$F$6:$F$12,1)</f>
        <v>3</v>
      </c>
    </row>
    <row r="9" spans="1:7" ht="30" customHeight="1">
      <c r="A9" s="4">
        <v>6</v>
      </c>
      <c r="B9" s="9" t="s">
        <v>350</v>
      </c>
      <c r="C9" s="18">
        <v>2007</v>
      </c>
      <c r="D9" s="18" t="s">
        <v>23</v>
      </c>
      <c r="E9" s="18" t="s">
        <v>345</v>
      </c>
      <c r="F9" s="7">
        <v>0.0008518518518518518</v>
      </c>
      <c r="G9" s="19">
        <f>RANK(F9,$F$6:$F$12,1)</f>
        <v>4</v>
      </c>
    </row>
    <row r="10" spans="1:7" ht="30" customHeight="1">
      <c r="A10" s="4">
        <v>4</v>
      </c>
      <c r="B10" s="9" t="s">
        <v>344</v>
      </c>
      <c r="C10" s="18">
        <v>2007</v>
      </c>
      <c r="D10" s="18" t="s">
        <v>23</v>
      </c>
      <c r="E10" s="18" t="s">
        <v>345</v>
      </c>
      <c r="F10" s="7">
        <v>0.0008831018518518519</v>
      </c>
      <c r="G10" s="19">
        <f>RANK(F10,$F$6:$F$12,1)</f>
        <v>5</v>
      </c>
    </row>
    <row r="11" spans="1:7" ht="30" customHeight="1">
      <c r="A11" s="4">
        <v>2</v>
      </c>
      <c r="B11" s="9" t="s">
        <v>354</v>
      </c>
      <c r="C11" s="18">
        <v>2007</v>
      </c>
      <c r="D11" s="18" t="s">
        <v>9</v>
      </c>
      <c r="E11" s="18" t="s">
        <v>345</v>
      </c>
      <c r="F11" s="7">
        <v>0.0009282407407407408</v>
      </c>
      <c r="G11" s="19">
        <f>RANK(F11,$F$6:$F$12,1)</f>
        <v>6</v>
      </c>
    </row>
    <row r="12" spans="1:7" ht="30" customHeight="1">
      <c r="A12" s="3">
        <v>7</v>
      </c>
      <c r="B12" s="9"/>
      <c r="C12" s="18"/>
      <c r="D12" s="18"/>
      <c r="E12" s="18"/>
      <c r="F12" s="8"/>
      <c r="G12" s="19" t="e">
        <f>RANK(F12,$F$6:$F$12,1)</f>
        <v>#N/A</v>
      </c>
    </row>
    <row r="13" spans="1:7" ht="30" customHeight="1">
      <c r="A13" s="3"/>
      <c r="B13" s="9"/>
      <c r="C13" s="18"/>
      <c r="D13" s="18"/>
      <c r="E13" s="18"/>
      <c r="F13" s="8"/>
      <c r="G1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342</v>
      </c>
      <c r="B4" s="2"/>
      <c r="C4" s="15"/>
      <c r="D4" s="17">
        <v>0.59375</v>
      </c>
      <c r="E4" s="15"/>
      <c r="F4" s="16" t="s">
        <v>7</v>
      </c>
      <c r="G4" s="16">
        <v>51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352</v>
      </c>
      <c r="C6" s="18">
        <v>2007</v>
      </c>
      <c r="D6" s="18" t="s">
        <v>9</v>
      </c>
      <c r="E6" s="18" t="s">
        <v>345</v>
      </c>
      <c r="F6" s="7">
        <v>0.000783564814814815</v>
      </c>
      <c r="G6" s="19">
        <f>RANK(F6,$F$6:$F$12,1)</f>
        <v>1</v>
      </c>
    </row>
    <row r="7" spans="1:7" ht="30" customHeight="1">
      <c r="A7" s="4">
        <v>1</v>
      </c>
      <c r="B7" s="9" t="s">
        <v>408</v>
      </c>
      <c r="C7" s="18">
        <v>2007</v>
      </c>
      <c r="D7" s="18" t="s">
        <v>8</v>
      </c>
      <c r="E7" s="18" t="s">
        <v>345</v>
      </c>
      <c r="F7" s="7">
        <v>0.0008020833333333334</v>
      </c>
      <c r="G7" s="19">
        <f>RANK(F7,$F$6:$F$12,1)</f>
        <v>2</v>
      </c>
    </row>
    <row r="8" spans="1:7" ht="30" customHeight="1">
      <c r="A8" s="4">
        <v>6</v>
      </c>
      <c r="B8" s="9" t="s">
        <v>347</v>
      </c>
      <c r="C8" s="18">
        <v>2007</v>
      </c>
      <c r="D8" s="18" t="s">
        <v>9</v>
      </c>
      <c r="E8" s="18" t="s">
        <v>345</v>
      </c>
      <c r="F8" s="7">
        <v>0.0008310185185185186</v>
      </c>
      <c r="G8" s="19">
        <f>RANK(F8,$F$6:$F$12,1)</f>
        <v>3</v>
      </c>
    </row>
    <row r="9" spans="1:7" ht="30" customHeight="1">
      <c r="A9" s="4">
        <v>2</v>
      </c>
      <c r="B9" s="9" t="s">
        <v>353</v>
      </c>
      <c r="C9" s="18">
        <v>2007</v>
      </c>
      <c r="D9" s="18" t="s">
        <v>42</v>
      </c>
      <c r="E9" s="18" t="s">
        <v>345</v>
      </c>
      <c r="F9" s="7">
        <v>0.0008993055555555555</v>
      </c>
      <c r="G9" s="19">
        <f>RANK(F9,$F$6:$F$12,1)</f>
        <v>4</v>
      </c>
    </row>
    <row r="10" spans="1:7" ht="30" customHeight="1">
      <c r="A10" s="4">
        <v>5</v>
      </c>
      <c r="B10" s="9" t="s">
        <v>357</v>
      </c>
      <c r="C10" s="18">
        <v>2007</v>
      </c>
      <c r="D10" s="18" t="s">
        <v>9</v>
      </c>
      <c r="E10" s="18" t="s">
        <v>345</v>
      </c>
      <c r="F10" s="7">
        <v>0.0019305555555555554</v>
      </c>
      <c r="G10" s="19">
        <f>RANK(F10,$F$6:$F$12,1)</f>
        <v>5</v>
      </c>
    </row>
    <row r="11" spans="1:7" ht="30" customHeight="1">
      <c r="A11" s="4">
        <v>4</v>
      </c>
      <c r="B11" s="9" t="s">
        <v>346</v>
      </c>
      <c r="C11" s="18">
        <v>2007</v>
      </c>
      <c r="D11" s="18" t="s">
        <v>15</v>
      </c>
      <c r="E11" s="18" t="s">
        <v>345</v>
      </c>
      <c r="F11" s="7" t="s">
        <v>494</v>
      </c>
      <c r="G11" s="19" t="e">
        <f>RANK(F11,$F$6:$F$12,1)</f>
        <v>#VALUE!</v>
      </c>
    </row>
    <row r="12" spans="1:7" ht="30" customHeight="1">
      <c r="A12" s="3">
        <v>7</v>
      </c>
      <c r="B12" s="9"/>
      <c r="C12" s="18"/>
      <c r="D12" s="18"/>
      <c r="E12" s="18"/>
      <c r="F12" s="8"/>
      <c r="G12" s="19" t="e">
        <f>RANK(F12,$F$6:$F$12,1)</f>
        <v>#N/A</v>
      </c>
    </row>
    <row r="13" spans="1:7" ht="30" customHeight="1">
      <c r="A13" s="3"/>
      <c r="B13" s="9"/>
      <c r="C13" s="18"/>
      <c r="D13" s="18"/>
      <c r="E13" s="18"/>
      <c r="F13" s="8"/>
      <c r="G1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343</v>
      </c>
      <c r="B4" s="2"/>
      <c r="C4" s="15"/>
      <c r="D4" s="17">
        <v>0.5972222222222222</v>
      </c>
      <c r="E4" s="15"/>
      <c r="F4" s="16" t="s">
        <v>7</v>
      </c>
      <c r="G4" s="16">
        <v>52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356</v>
      </c>
      <c r="C6" s="18">
        <v>2007</v>
      </c>
      <c r="D6" s="18" t="s">
        <v>23</v>
      </c>
      <c r="E6" s="18" t="s">
        <v>345</v>
      </c>
      <c r="F6" s="7">
        <v>0.0007997685185185186</v>
      </c>
      <c r="G6" s="19">
        <f>RANK(F6,$F$6:$F$12,1)</f>
        <v>1</v>
      </c>
    </row>
    <row r="7" spans="1:7" ht="30" customHeight="1">
      <c r="A7" s="4">
        <v>1</v>
      </c>
      <c r="B7" s="9" t="s">
        <v>360</v>
      </c>
      <c r="C7" s="18">
        <v>2007</v>
      </c>
      <c r="D7" s="18" t="s">
        <v>42</v>
      </c>
      <c r="E7" s="18" t="s">
        <v>345</v>
      </c>
      <c r="F7" s="7">
        <v>0.0008217592592592592</v>
      </c>
      <c r="G7" s="19">
        <f>RANK(F7,$F$6:$F$12,1)</f>
        <v>2</v>
      </c>
    </row>
    <row r="8" spans="1:7" ht="30" customHeight="1">
      <c r="A8" s="4">
        <v>4</v>
      </c>
      <c r="B8" s="9" t="s">
        <v>351</v>
      </c>
      <c r="C8" s="18">
        <v>2007</v>
      </c>
      <c r="D8" s="18" t="s">
        <v>9</v>
      </c>
      <c r="E8" s="18" t="s">
        <v>345</v>
      </c>
      <c r="F8" s="7">
        <v>0.0008981481481481482</v>
      </c>
      <c r="G8" s="19">
        <f>RANK(F8,$F$6:$F$12,1)</f>
        <v>3</v>
      </c>
    </row>
    <row r="9" spans="1:7" ht="30" customHeight="1">
      <c r="A9" s="4">
        <v>5</v>
      </c>
      <c r="B9" s="9" t="s">
        <v>355</v>
      </c>
      <c r="C9" s="18">
        <v>2007</v>
      </c>
      <c r="D9" s="18" t="s">
        <v>18</v>
      </c>
      <c r="E9" s="18" t="s">
        <v>345</v>
      </c>
      <c r="F9" s="7">
        <v>0.0009363425925925927</v>
      </c>
      <c r="G9" s="19">
        <f>RANK(F9,$F$6:$F$12,1)</f>
        <v>4</v>
      </c>
    </row>
    <row r="10" spans="1:7" ht="30" customHeight="1">
      <c r="A10" s="4">
        <v>2</v>
      </c>
      <c r="B10" s="9" t="s">
        <v>359</v>
      </c>
      <c r="C10" s="18">
        <v>2007</v>
      </c>
      <c r="D10" s="18" t="s">
        <v>9</v>
      </c>
      <c r="E10" s="18" t="s">
        <v>345</v>
      </c>
      <c r="F10" s="7">
        <v>0.0009479166666666667</v>
      </c>
      <c r="G10" s="19">
        <f>RANK(F10,$F$6:$F$12,1)</f>
        <v>5</v>
      </c>
    </row>
    <row r="11" spans="1:7" ht="30" customHeight="1">
      <c r="A11" s="4">
        <v>6</v>
      </c>
      <c r="B11" s="9" t="s">
        <v>471</v>
      </c>
      <c r="C11" s="18">
        <v>1989</v>
      </c>
      <c r="D11" s="18"/>
      <c r="E11" s="18"/>
      <c r="F11" s="7">
        <v>0.0011261574074074073</v>
      </c>
      <c r="G11" s="19"/>
    </row>
    <row r="12" spans="1:7" ht="30" customHeight="1">
      <c r="A12" s="3">
        <v>7</v>
      </c>
      <c r="B12" s="9"/>
      <c r="C12" s="18"/>
      <c r="D12" s="18"/>
      <c r="E12" s="18"/>
      <c r="F12" s="8"/>
      <c r="G12" s="19" t="e">
        <f>RANK(F12,$F$6:$F$12,1)</f>
        <v>#N/A</v>
      </c>
    </row>
    <row r="13" spans="1:7" ht="30" customHeight="1">
      <c r="A13" s="3"/>
      <c r="B13" s="9"/>
      <c r="C13" s="18"/>
      <c r="D13" s="18"/>
      <c r="E13" s="18"/>
      <c r="F13" s="8"/>
      <c r="G1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361</v>
      </c>
      <c r="B4" s="2"/>
      <c r="C4" s="15"/>
      <c r="D4" s="17">
        <v>0.6006944444444444</v>
      </c>
      <c r="E4" s="15"/>
      <c r="F4" s="16" t="s">
        <v>7</v>
      </c>
      <c r="G4" s="16">
        <v>53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363</v>
      </c>
      <c r="C6" s="18">
        <v>2008</v>
      </c>
      <c r="D6" s="18" t="s">
        <v>23</v>
      </c>
      <c r="E6" s="18" t="s">
        <v>229</v>
      </c>
      <c r="F6" s="7">
        <v>0.0009085648148148148</v>
      </c>
      <c r="G6" s="19">
        <f>RANK(F6,$F$6:$F$11,1)</f>
        <v>1</v>
      </c>
    </row>
    <row r="7" spans="1:7" ht="30" customHeight="1">
      <c r="A7" s="4">
        <v>3</v>
      </c>
      <c r="B7" s="9" t="s">
        <v>365</v>
      </c>
      <c r="C7" s="18">
        <v>2008</v>
      </c>
      <c r="D7" s="18" t="s">
        <v>41</v>
      </c>
      <c r="E7" s="18" t="s">
        <v>229</v>
      </c>
      <c r="F7" s="7">
        <v>0.0009317129629629631</v>
      </c>
      <c r="G7" s="19">
        <f>RANK(F7,$F$6:$F$11,1)</f>
        <v>2</v>
      </c>
    </row>
    <row r="8" spans="1:7" ht="30" customHeight="1">
      <c r="A8" s="4">
        <v>4</v>
      </c>
      <c r="B8" s="9" t="s">
        <v>362</v>
      </c>
      <c r="C8" s="18">
        <v>2008</v>
      </c>
      <c r="D8" s="18" t="s">
        <v>42</v>
      </c>
      <c r="E8" s="18" t="s">
        <v>229</v>
      </c>
      <c r="F8" s="7">
        <v>0.0009432870370370371</v>
      </c>
      <c r="G8" s="19">
        <f>RANK(F8,$F$6:$F$11,1)</f>
        <v>3</v>
      </c>
    </row>
    <row r="9" spans="1:7" ht="30" customHeight="1">
      <c r="A9" s="4">
        <v>5</v>
      </c>
      <c r="B9" s="9" t="s">
        <v>228</v>
      </c>
      <c r="C9" s="18">
        <v>2008</v>
      </c>
      <c r="D9" s="18" t="s">
        <v>41</v>
      </c>
      <c r="E9" s="18" t="s">
        <v>229</v>
      </c>
      <c r="F9" s="7">
        <v>0.0009537037037037037</v>
      </c>
      <c r="G9" s="19">
        <f>RANK(F9,$F$6:$F$11,1)</f>
        <v>4</v>
      </c>
    </row>
    <row r="10" spans="1:7" ht="30" customHeight="1">
      <c r="A10" s="4">
        <v>2</v>
      </c>
      <c r="B10" s="9" t="s">
        <v>364</v>
      </c>
      <c r="C10" s="18">
        <v>2008</v>
      </c>
      <c r="D10" s="18" t="s">
        <v>9</v>
      </c>
      <c r="E10" s="18" t="s">
        <v>229</v>
      </c>
      <c r="F10" s="7" t="s">
        <v>494</v>
      </c>
      <c r="G10" s="19" t="e">
        <f>RANK(F10,$F$6:$F$11,1)</f>
        <v>#VALUE!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366</v>
      </c>
      <c r="B4" s="2"/>
      <c r="C4" s="15"/>
      <c r="D4" s="17">
        <v>0.6041666666666666</v>
      </c>
      <c r="E4" s="15"/>
      <c r="F4" s="16" t="s">
        <v>7</v>
      </c>
      <c r="G4" s="16">
        <v>54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">
        <v>370</v>
      </c>
      <c r="C6" s="18">
        <v>2010</v>
      </c>
      <c r="D6" s="18" t="s">
        <v>9</v>
      </c>
      <c r="E6" s="18" t="s">
        <v>371</v>
      </c>
      <c r="F6" s="7">
        <v>0.0009594907407407407</v>
      </c>
      <c r="G6" s="19">
        <f>RANK(F6,$F$6:$F$11,1)</f>
        <v>1</v>
      </c>
    </row>
    <row r="7" spans="1:7" ht="30" customHeight="1">
      <c r="A7" s="4">
        <v>2</v>
      </c>
      <c r="B7" s="9" t="s">
        <v>367</v>
      </c>
      <c r="C7" s="18">
        <v>2009</v>
      </c>
      <c r="D7" s="18" t="s">
        <v>42</v>
      </c>
      <c r="E7" s="18" t="s">
        <v>368</v>
      </c>
      <c r="F7" s="7">
        <v>0.0011087962962962963</v>
      </c>
      <c r="G7" s="19">
        <f>RANK(F7,$F$6:$F$11,1)</f>
        <v>2</v>
      </c>
    </row>
    <row r="8" spans="1:7" ht="30" customHeight="1">
      <c r="A8" s="4">
        <v>1</v>
      </c>
      <c r="B8" s="9" t="s">
        <v>369</v>
      </c>
      <c r="C8" s="18">
        <v>2009</v>
      </c>
      <c r="D8" s="18" t="s">
        <v>9</v>
      </c>
      <c r="E8" s="18" t="s">
        <v>368</v>
      </c>
      <c r="F8" s="7">
        <v>0.0014224537037037038</v>
      </c>
      <c r="G8" s="19">
        <f>RANK(F8,$F$6:$F$11,1)</f>
        <v>3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>RANK(F9,$F$6:$F$11,1)</f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>RANK(F10,$F$6:$F$11,1)</f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372</v>
      </c>
      <c r="B4" s="2"/>
      <c r="C4" s="15"/>
      <c r="D4" s="17">
        <v>0.607638888888889</v>
      </c>
      <c r="E4" s="15"/>
      <c r="F4" s="16" t="s">
        <v>7</v>
      </c>
      <c r="G4" s="16">
        <v>55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497</v>
      </c>
      <c r="C6" s="18" t="s">
        <v>498</v>
      </c>
      <c r="D6" s="18" t="s">
        <v>268</v>
      </c>
      <c r="E6" s="18" t="s">
        <v>500</v>
      </c>
      <c r="F6" s="7">
        <v>0.0004780092592592592</v>
      </c>
      <c r="G6" s="19">
        <f>RANK(F6,$F$6:$F$11,1)</f>
        <v>1</v>
      </c>
    </row>
    <row r="7" spans="1:7" ht="30" customHeight="1">
      <c r="A7" s="4">
        <v>1</v>
      </c>
      <c r="B7" s="9" t="s">
        <v>373</v>
      </c>
      <c r="C7" s="18" t="s">
        <v>374</v>
      </c>
      <c r="D7" s="18" t="s">
        <v>375</v>
      </c>
      <c r="E7" s="18" t="s">
        <v>376</v>
      </c>
      <c r="F7" s="7">
        <v>0.0005034722222222222</v>
      </c>
      <c r="G7" s="19">
        <f>RANK(F7,$F$6:$F$11,1)</f>
        <v>2</v>
      </c>
    </row>
    <row r="8" spans="1:7" ht="30" customHeight="1">
      <c r="A8" s="4">
        <v>3</v>
      </c>
      <c r="B8" s="9" t="s">
        <v>495</v>
      </c>
      <c r="C8" s="18" t="s">
        <v>496</v>
      </c>
      <c r="D8" s="18" t="s">
        <v>499</v>
      </c>
      <c r="E8" s="18" t="s">
        <v>501</v>
      </c>
      <c r="F8" s="7">
        <v>0.0010833333333333335</v>
      </c>
      <c r="G8" s="19">
        <f>RANK(F8,$F$6:$F$11,1)</f>
        <v>3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>RANK(F9,$F$6:$F$11,1)</f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>RANK(F10,$F$6:$F$11,1)</f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>RANK(F11,$F$6:$F$11,1)</f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377</v>
      </c>
      <c r="B4" s="2"/>
      <c r="C4" s="15"/>
      <c r="D4" s="17">
        <v>0.611111111111111</v>
      </c>
      <c r="E4" s="15"/>
      <c r="F4" s="16" t="s">
        <v>7</v>
      </c>
      <c r="G4" s="16">
        <v>56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tr">
        <f>'2 - K1 Dci - RB'!B6</f>
        <v>Šuba Květoslav</v>
      </c>
      <c r="C6" s="18">
        <f>'2 - K1 Dci - RB'!C6</f>
        <v>2000</v>
      </c>
      <c r="D6" s="18" t="str">
        <f>'2 - K1 Dci - RB'!D6</f>
        <v>OLO</v>
      </c>
      <c r="E6" s="18" t="str">
        <f>'2 - K1 Dci - RB'!E6</f>
        <v>dci</v>
      </c>
      <c r="F6" s="7">
        <v>0.0004965277777777777</v>
      </c>
      <c r="G6" s="19">
        <f>RANK(F6,$F$6:$F$11,1)</f>
        <v>1</v>
      </c>
    </row>
    <row r="7" spans="1:7" ht="30" customHeight="1">
      <c r="A7" s="4">
        <v>3</v>
      </c>
      <c r="B7" s="9" t="str">
        <f>'1 - K1 Dci - RA'!B6</f>
        <v>Mikloš  Filip</v>
      </c>
      <c r="C7" s="18">
        <f>'1 - K1 Dci - RA'!C6</f>
        <v>2000</v>
      </c>
      <c r="D7" s="18" t="str">
        <f>'1 - K1 Dci - RA'!D6</f>
        <v>TTS</v>
      </c>
      <c r="E7" s="18" t="str">
        <f>'1 - K1 Dci - RA'!E6</f>
        <v>dci</v>
      </c>
      <c r="F7" s="7">
        <v>0.0005231481481481482</v>
      </c>
      <c r="G7" s="19">
        <f>RANK(F7,$F$6:$F$11,1)</f>
        <v>2</v>
      </c>
    </row>
    <row r="8" spans="1:7" ht="30" customHeight="1">
      <c r="A8" s="4">
        <v>2</v>
      </c>
      <c r="B8" s="9" t="str">
        <f>'18 - K1 Dci - MJ'!B6</f>
        <v>Veselý David</v>
      </c>
      <c r="C8" s="18">
        <f>'18 - K1 Dci - MJ'!C6</f>
        <v>2000</v>
      </c>
      <c r="D8" s="18" t="str">
        <f>'18 - K1 Dci - MJ'!D6</f>
        <v>OLO</v>
      </c>
      <c r="E8" s="18" t="str">
        <f>'18 - K1 Dci - MJ'!E6</f>
        <v>dci</v>
      </c>
      <c r="F8" s="7">
        <v>0.000542824074074074</v>
      </c>
      <c r="G8" s="19">
        <f>RANK(F8,$F$6:$F$11,1)</f>
        <v>3</v>
      </c>
    </row>
    <row r="9" spans="1:7" ht="30" customHeight="1">
      <c r="A9" s="4">
        <v>1</v>
      </c>
      <c r="B9" s="9" t="str">
        <f>'18 - K1 Dci - MJ'!B8</f>
        <v>Hejcman Jakub</v>
      </c>
      <c r="C9" s="18">
        <f>'18 - K1 Dci - MJ'!C8</f>
        <v>2001</v>
      </c>
      <c r="D9" s="18" t="str">
        <f>'18 - K1 Dci - MJ'!D8</f>
        <v>KOJ</v>
      </c>
      <c r="E9" s="18" t="str">
        <f>'18 - K1 Dci - MJ'!E8</f>
        <v>dci</v>
      </c>
      <c r="F9" s="7">
        <v>0.0005682870370370371</v>
      </c>
      <c r="G9" s="19">
        <f>RANK(F9,$F$6:$F$11,1)</f>
        <v>4</v>
      </c>
    </row>
    <row r="10" spans="1:7" ht="30" customHeight="1">
      <c r="A10" s="4">
        <v>5</v>
      </c>
      <c r="B10" s="9" t="str">
        <f>'18 - K1 Dci - MJ'!B7</f>
        <v>Pojezdný  Jan</v>
      </c>
      <c r="C10" s="18">
        <f>'18 - K1 Dci - MJ'!C7</f>
        <v>2001</v>
      </c>
      <c r="D10" s="18" t="str">
        <f>'18 - K1 Dci - MJ'!D7</f>
        <v>ONV</v>
      </c>
      <c r="E10" s="18" t="str">
        <f>'18 - K1 Dci - MJ'!E7</f>
        <v>dci</v>
      </c>
      <c r="F10" s="7">
        <v>0.0005787037037037038</v>
      </c>
      <c r="G10" s="19">
        <f>RANK(F10,$F$6:$F$11,1)</f>
        <v>5</v>
      </c>
    </row>
    <row r="11" spans="1:7" ht="30" customHeight="1">
      <c r="A11" s="4">
        <v>6</v>
      </c>
      <c r="B11" s="9" t="str">
        <f>'18 - K1 Dci - MJ'!B9</f>
        <v>Pjajčík Michal</v>
      </c>
      <c r="C11" s="18">
        <f>'18 - K1 Dci - MJ'!C9</f>
        <v>2001</v>
      </c>
      <c r="D11" s="18" t="str">
        <f>'18 - K1 Dci - MJ'!D9</f>
        <v>ONV</v>
      </c>
      <c r="E11" s="18" t="str">
        <f>'18 - K1 Dci - MJ'!E9</f>
        <v>dci</v>
      </c>
      <c r="F11" s="7">
        <v>0.0006215277777777778</v>
      </c>
      <c r="G11" s="19">
        <f>RANK(F11,$F$6:$F$11,1)</f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379</v>
      </c>
      <c r="B4" s="2"/>
      <c r="C4" s="15"/>
      <c r="D4" s="17">
        <v>0.6145833333333334</v>
      </c>
      <c r="E4" s="15"/>
      <c r="F4" s="16" t="s">
        <v>7</v>
      </c>
      <c r="G4" s="16">
        <v>57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tr">
        <f>'13 - K1 Bci A 2004 - RB'!B6</f>
        <v>Macháček Vojtěch</v>
      </c>
      <c r="C6" s="18">
        <f>'13 - K1 Bci A 2004 - RB'!C6</f>
        <v>2004</v>
      </c>
      <c r="D6" s="18" t="str">
        <f>'13 - K1 Bci A 2004 - RB'!D6</f>
        <v>PRV</v>
      </c>
      <c r="E6" s="18" t="str">
        <f>'13 - K1 Bci A 2004 - RB'!E6</f>
        <v>Bci A</v>
      </c>
      <c r="F6" s="7">
        <v>0.0006342592592592592</v>
      </c>
      <c r="G6" s="19">
        <f>RANK(F6,$F$6:$F$11,1)</f>
        <v>1</v>
      </c>
    </row>
    <row r="7" spans="1:7" ht="30" customHeight="1">
      <c r="A7" s="4">
        <v>3</v>
      </c>
      <c r="B7" s="9" t="str">
        <f>'12 - K1 Bci A 2004 - RA'!B6</f>
        <v>Kukučka  Juraj</v>
      </c>
      <c r="C7" s="18">
        <f>'12 - K1 Bci A 2004 - RA'!C6</f>
        <v>2004</v>
      </c>
      <c r="D7" s="18" t="str">
        <f>'12 - K1 Bci A 2004 - RA'!D6</f>
        <v>NOV</v>
      </c>
      <c r="E7" s="18" t="str">
        <f>'12 - K1 Bci A 2004 - RA'!E6</f>
        <v>Bci A</v>
      </c>
      <c r="F7" s="7">
        <v>0.0006597222222222221</v>
      </c>
      <c r="G7" s="19">
        <f>RANK(F7,$F$6:$F$11,1)</f>
        <v>2</v>
      </c>
    </row>
    <row r="8" spans="1:7" ht="30" customHeight="1">
      <c r="A8" s="4">
        <v>5</v>
      </c>
      <c r="B8" s="9" t="str">
        <f>'32 - mK1 Bci A 2004 - MJ'!B7</f>
        <v>Pernisch Anton</v>
      </c>
      <c r="C8" s="18">
        <f>'32 - mK1 Bci A 2004 - MJ'!C7</f>
        <v>2004</v>
      </c>
      <c r="D8" s="18" t="str">
        <f>'32 - mK1 Bci A 2004 - MJ'!D7</f>
        <v>MOR</v>
      </c>
      <c r="E8" s="18" t="str">
        <f>'32 - mK1 Bci A 2004 - MJ'!E7</f>
        <v>Bci A</v>
      </c>
      <c r="F8" s="7">
        <v>0.0006655092592592594</v>
      </c>
      <c r="G8" s="19">
        <f>RANK(F8,$F$6:$F$11,1)</f>
        <v>3</v>
      </c>
    </row>
    <row r="9" spans="1:7" ht="30" customHeight="1">
      <c r="A9" s="4">
        <v>2</v>
      </c>
      <c r="B9" s="9" t="str">
        <f>'32 - mK1 Bci A 2004 - MJ'!B6</f>
        <v>Pavlíček Jan</v>
      </c>
      <c r="C9" s="18">
        <f>'32 - mK1 Bci A 2004 - MJ'!C6</f>
        <v>2004</v>
      </c>
      <c r="D9" s="18" t="str">
        <f>'32 - mK1 Bci A 2004 - MJ'!D6</f>
        <v>ONV</v>
      </c>
      <c r="E9" s="18" t="str">
        <f>'32 - mK1 Bci A 2004 - MJ'!E6</f>
        <v>Bci A</v>
      </c>
      <c r="F9" s="7">
        <v>0.0006689814814814814</v>
      </c>
      <c r="G9" s="19">
        <f>RANK(F9,$F$6:$F$11,1)</f>
        <v>4</v>
      </c>
    </row>
    <row r="10" spans="1:7" ht="30" customHeight="1">
      <c r="A10" s="4">
        <v>6</v>
      </c>
      <c r="B10" s="9" t="str">
        <f>'32 - mK1 Bci A 2004 - MJ'!B9</f>
        <v>Groman Samuel</v>
      </c>
      <c r="C10" s="18">
        <f>'32 - mK1 Bci A 2004 - MJ'!C9</f>
        <v>2004</v>
      </c>
      <c r="D10" s="18" t="str">
        <f>'32 - mK1 Bci A 2004 - MJ'!D9</f>
        <v>MOR</v>
      </c>
      <c r="E10" s="18" t="str">
        <f>'32 - mK1 Bci A 2004 - MJ'!E9</f>
        <v>Bci A</v>
      </c>
      <c r="F10" s="7">
        <v>0.0007002314814814815</v>
      </c>
      <c r="G10" s="19">
        <f>RANK(F10,$F$6:$F$11,1)</f>
        <v>5</v>
      </c>
    </row>
    <row r="11" spans="1:7" ht="30" customHeight="1">
      <c r="A11" s="4">
        <v>1</v>
      </c>
      <c r="B11" s="9" t="str">
        <f>'32 - mK1 Bci A 2004 - MJ'!B8</f>
        <v>Přibyl Lukáš</v>
      </c>
      <c r="C11" s="18">
        <f>'32 - mK1 Bci A 2004 - MJ'!C8</f>
        <v>2004</v>
      </c>
      <c r="D11" s="18" t="str">
        <f>'32 - mK1 Bci A 2004 - MJ'!D8</f>
        <v>PRV</v>
      </c>
      <c r="E11" s="18" t="str">
        <f>'32 - mK1 Bci A 2004 - MJ'!E8</f>
        <v>Bci A</v>
      </c>
      <c r="F11" s="7">
        <v>0.0007141203703703703</v>
      </c>
      <c r="G11" s="19">
        <f>RANK(F11,$F$6:$F$11,1)</f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380</v>
      </c>
      <c r="B4" s="2"/>
      <c r="C4" s="15"/>
      <c r="D4" s="17">
        <v>0.6180555555555556</v>
      </c>
      <c r="E4" s="15"/>
      <c r="F4" s="16" t="s">
        <v>7</v>
      </c>
      <c r="G4" s="16">
        <v>58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tr">
        <f>'29 - mK1 Bky A - RB'!B6</f>
        <v>Trakalová Tatiana</v>
      </c>
      <c r="C6" s="18">
        <f>'29 - mK1 Bky A - RB'!C6</f>
        <v>2004</v>
      </c>
      <c r="D6" s="18" t="str">
        <f>'29 - mK1 Bky A - RB'!D6</f>
        <v>MOR</v>
      </c>
      <c r="E6" s="18" t="str">
        <f>'29 - mK1 Bky A - RB'!E6</f>
        <v>Bky A</v>
      </c>
      <c r="F6" s="7">
        <v>0.00065625</v>
      </c>
      <c r="G6" s="19">
        <f>RANK(F6,$F$6:$F$11,1)</f>
        <v>1</v>
      </c>
    </row>
    <row r="7" spans="1:7" ht="30" customHeight="1">
      <c r="A7" s="4">
        <v>3</v>
      </c>
      <c r="B7" s="9" t="str">
        <f>'28 - mK1 Bky A - RA'!B6</f>
        <v>Yaxley Jessica</v>
      </c>
      <c r="C7" s="18">
        <f>'28 - mK1 Bky A - RA'!C6</f>
        <v>2004</v>
      </c>
      <c r="D7" s="18" t="str">
        <f>'28 - mK1 Bky A - RA'!D6</f>
        <v>MOR</v>
      </c>
      <c r="E7" s="18" t="str">
        <f>'28 - mK1 Bky A - RA'!E6</f>
        <v>Bky A</v>
      </c>
      <c r="F7" s="7">
        <v>0.0006701388888888888</v>
      </c>
      <c r="G7" s="19">
        <f>RANK(F7,$F$6:$F$11,1)</f>
        <v>2</v>
      </c>
    </row>
    <row r="8" spans="1:7" ht="30" customHeight="1">
      <c r="A8" s="4">
        <v>2</v>
      </c>
      <c r="B8" s="9" t="str">
        <f>'39 - mK1 Bky A - MJ'!B6</f>
        <v>Zvěřová Kristýna</v>
      </c>
      <c r="C8" s="18">
        <f>'39 - mK1 Bky A - MJ'!C6</f>
        <v>2004</v>
      </c>
      <c r="D8" s="18" t="str">
        <f>'39 - mK1 Bky A - MJ'!D6</f>
        <v>OLO</v>
      </c>
      <c r="E8" s="18" t="str">
        <f>'39 - mK1 Bky A - MJ'!E6</f>
        <v>Bky A</v>
      </c>
      <c r="F8" s="7">
        <v>0.000681712962962963</v>
      </c>
      <c r="G8" s="19">
        <f>RANK(F8,$F$6:$F$11,1)</f>
        <v>3</v>
      </c>
    </row>
    <row r="9" spans="1:7" ht="30" customHeight="1">
      <c r="A9" s="4">
        <v>5</v>
      </c>
      <c r="B9" s="9" t="str">
        <f>'39 - mK1 Bky A - MJ'!B7</f>
        <v>Gatialová Chiara</v>
      </c>
      <c r="C9" s="18">
        <f>'39 - mK1 Bky A - MJ'!C7</f>
        <v>2004</v>
      </c>
      <c r="D9" s="18" t="str">
        <f>'39 - mK1 Bky A - MJ'!D7</f>
        <v>NOV</v>
      </c>
      <c r="E9" s="18" t="str">
        <f>'39 - mK1 Bky A - MJ'!E7</f>
        <v>Bky A</v>
      </c>
      <c r="F9" s="7">
        <v>0.0006828703703703703</v>
      </c>
      <c r="G9" s="19">
        <f>RANK(F9,$F$6:$F$11,1)</f>
        <v>4</v>
      </c>
    </row>
    <row r="10" spans="1:7" ht="30" customHeight="1">
      <c r="A10" s="4">
        <v>6</v>
      </c>
      <c r="B10" s="9" t="str">
        <f>'39 - mK1 Bky A - MJ'!B9</f>
        <v>Jurečková Petra</v>
      </c>
      <c r="C10" s="18">
        <f>'39 - mK1 Bky A - MJ'!C9</f>
        <v>2004</v>
      </c>
      <c r="D10" s="18" t="str">
        <f>'39 - mK1 Bky A - MJ'!D9</f>
        <v>KOJ</v>
      </c>
      <c r="E10" s="18" t="str">
        <f>'39 - mK1 Bky A - MJ'!E9</f>
        <v>Bky A</v>
      </c>
      <c r="F10" s="7">
        <v>0.0007048611111111111</v>
      </c>
      <c r="G10" s="19">
        <f>RANK(F10,$F$6:$F$11,1)</f>
        <v>5</v>
      </c>
    </row>
    <row r="11" spans="1:7" ht="30" customHeight="1">
      <c r="A11" s="4">
        <v>1</v>
      </c>
      <c r="B11" s="9" t="str">
        <f>'39 - mK1 Bky A - MJ'!B8</f>
        <v>Rusová Dominika</v>
      </c>
      <c r="C11" s="18">
        <f>'39 - mK1 Bky A - MJ'!C8</f>
        <v>2004</v>
      </c>
      <c r="D11" s="18" t="str">
        <f>'39 - mK1 Bky A - MJ'!D8</f>
        <v>NOV</v>
      </c>
      <c r="E11" s="18" t="str">
        <f>'39 - mK1 Bky A - MJ'!E8</f>
        <v>Bky A</v>
      </c>
      <c r="F11" s="7">
        <v>0.0007106481481481482</v>
      </c>
      <c r="G11" s="19">
        <f>RANK(F11,$F$6:$F$11,1)</f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381</v>
      </c>
      <c r="B4" s="2"/>
      <c r="C4" s="15"/>
      <c r="D4" s="17">
        <v>0.6215277777777778</v>
      </c>
      <c r="E4" s="15"/>
      <c r="F4" s="16" t="s">
        <v>7</v>
      </c>
      <c r="G4" s="16">
        <v>59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tr">
        <f>'26 - K1 Žci - RB'!B6</f>
        <v>Macháček Jan</v>
      </c>
      <c r="C6" s="18">
        <f>'26 - K1 Žci - RB'!C6</f>
        <v>2002</v>
      </c>
      <c r="D6" s="18" t="str">
        <f>'26 - K1 Žci - RB'!D6</f>
        <v>PRV</v>
      </c>
      <c r="E6" s="18" t="str">
        <f>'26 - K1 Žci - RB'!E6</f>
        <v>žci</v>
      </c>
      <c r="F6" s="7">
        <v>0.0005347222222222222</v>
      </c>
      <c r="G6" s="19">
        <f>RANK(F6,$F$6:$F$11,1)</f>
        <v>1</v>
      </c>
    </row>
    <row r="7" spans="1:7" ht="30" customHeight="1">
      <c r="A7" s="4">
        <v>3</v>
      </c>
      <c r="B7" s="9" t="str">
        <f>'25 - K1 Žci - RA'!B6</f>
        <v>Zendulka Ondřej</v>
      </c>
      <c r="C7" s="18">
        <f>'25 - K1 Žci - RA'!C6</f>
        <v>2002</v>
      </c>
      <c r="D7" s="18" t="str">
        <f>'25 - K1 Žci - RA'!D6</f>
        <v>KOJ</v>
      </c>
      <c r="E7" s="18" t="str">
        <f>'25 - K1 Žci - RA'!E6</f>
        <v>žci</v>
      </c>
      <c r="F7" s="7">
        <v>0.000550925925925926</v>
      </c>
      <c r="G7" s="19">
        <f>RANK(F7,$F$6:$F$11,1)</f>
        <v>2</v>
      </c>
    </row>
    <row r="8" spans="1:7" ht="30" customHeight="1">
      <c r="A8" s="4">
        <v>5</v>
      </c>
      <c r="B8" s="9" t="str">
        <f>'38 - K1 Žci - MJ'!B7</f>
        <v>Kapoun Miroslav</v>
      </c>
      <c r="C8" s="18">
        <f>'38 - K1 Žci - MJ'!C7</f>
        <v>2003</v>
      </c>
      <c r="D8" s="18" t="str">
        <f>'38 - K1 Žci - MJ'!D7</f>
        <v>KOJ</v>
      </c>
      <c r="E8" s="18" t="str">
        <f>'38 - K1 Žci - MJ'!E7</f>
        <v>žci</v>
      </c>
      <c r="F8" s="7">
        <v>0.0005636574074074075</v>
      </c>
      <c r="G8" s="19">
        <f>RANK(F8,$F$6:$F$11,1)</f>
        <v>3</v>
      </c>
    </row>
    <row r="9" spans="1:7" ht="30" customHeight="1">
      <c r="A9" s="4">
        <v>2</v>
      </c>
      <c r="B9" s="9" t="str">
        <f>'38 - K1 Žci - MJ'!B6</f>
        <v>Cigánek Martin</v>
      </c>
      <c r="C9" s="18">
        <f>'38 - K1 Žci - MJ'!C6</f>
        <v>2002</v>
      </c>
      <c r="D9" s="18" t="str">
        <f>'38 - K1 Žci - MJ'!D6</f>
        <v>OLO</v>
      </c>
      <c r="E9" s="18" t="str">
        <f>'38 - K1 Žci - MJ'!E6</f>
        <v>žci</v>
      </c>
      <c r="F9" s="7">
        <v>0.0005648148148148148</v>
      </c>
      <c r="G9" s="19">
        <f>RANK(F9,$F$6:$F$11,1)</f>
        <v>4</v>
      </c>
    </row>
    <row r="10" spans="1:7" ht="30" customHeight="1">
      <c r="A10" s="4">
        <v>6</v>
      </c>
      <c r="B10" s="9" t="str">
        <f>'38 - K1 Žci - MJ'!B9</f>
        <v>Danáš Matej</v>
      </c>
      <c r="C10" s="18">
        <f>'38 - K1 Žci - MJ'!C9</f>
        <v>2003</v>
      </c>
      <c r="D10" s="18" t="str">
        <f>'38 - K1 Žci - MJ'!D9</f>
        <v>MOR</v>
      </c>
      <c r="E10" s="18" t="str">
        <f>'38 - K1 Žci - MJ'!E9</f>
        <v>žci</v>
      </c>
      <c r="F10" s="7">
        <v>0.0005879629629629629</v>
      </c>
      <c r="G10" s="19">
        <f>RANK(F10,$F$6:$F$11,1)</f>
        <v>5</v>
      </c>
    </row>
    <row r="11" spans="1:7" ht="30" customHeight="1">
      <c r="A11" s="4">
        <v>1</v>
      </c>
      <c r="B11" s="9" t="str">
        <f>'38 - K1 Žci - MJ'!B8</f>
        <v>Samuel Cagáň</v>
      </c>
      <c r="C11" s="18">
        <f>'38 - K1 Žci - MJ'!C8</f>
        <v>2003</v>
      </c>
      <c r="D11" s="18" t="str">
        <f>'38 - K1 Žci - MJ'!D8</f>
        <v>NOV</v>
      </c>
      <c r="E11" s="18" t="str">
        <f>'38 - K1 Žci - MJ'!E8</f>
        <v>žci</v>
      </c>
      <c r="F11" s="7">
        <v>0.0006099537037037038</v>
      </c>
      <c r="G11" s="19">
        <f>RANK(F11,$F$6:$F$11,1)</f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3" sqref="F13:F14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44</v>
      </c>
      <c r="B4" s="2"/>
      <c r="C4" s="15"/>
      <c r="D4" s="17">
        <v>0.3923611111111111</v>
      </c>
      <c r="E4" s="15"/>
      <c r="F4" s="16" t="s">
        <v>7</v>
      </c>
      <c r="G4" s="16">
        <v>6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">
        <v>414</v>
      </c>
      <c r="C6" s="18"/>
      <c r="D6" s="18" t="s">
        <v>12</v>
      </c>
      <c r="E6" s="18" t="s">
        <v>47</v>
      </c>
      <c r="F6" s="7">
        <v>0.0004965277777777777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45</v>
      </c>
      <c r="C7" s="18">
        <v>1986</v>
      </c>
      <c r="D7" s="18" t="s">
        <v>12</v>
      </c>
      <c r="E7" s="18" t="s">
        <v>47</v>
      </c>
      <c r="F7" s="7">
        <v>0.0005092592592592592</v>
      </c>
      <c r="G7" s="19">
        <f t="shared" si="0"/>
        <v>2</v>
      </c>
    </row>
    <row r="8" spans="1:7" ht="30" customHeight="1">
      <c r="A8" s="4">
        <v>2</v>
      </c>
      <c r="B8" s="9" t="s">
        <v>46</v>
      </c>
      <c r="C8" s="18"/>
      <c r="D8" s="18" t="s">
        <v>12</v>
      </c>
      <c r="E8" s="18" t="s">
        <v>47</v>
      </c>
      <c r="F8" s="7">
        <v>0.0005185185185185185</v>
      </c>
      <c r="G8" s="19">
        <f t="shared" si="0"/>
        <v>3</v>
      </c>
    </row>
    <row r="9" spans="1:7" ht="30" customHeight="1">
      <c r="A9" s="4">
        <v>1</v>
      </c>
      <c r="B9" s="9" t="s">
        <v>415</v>
      </c>
      <c r="C9" s="18"/>
      <c r="D9" s="18" t="s">
        <v>41</v>
      </c>
      <c r="E9" s="18" t="s">
        <v>47</v>
      </c>
      <c r="F9" s="7">
        <v>0.0005347222222222222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382</v>
      </c>
      <c r="B4" s="2"/>
      <c r="C4" s="15"/>
      <c r="D4" s="17">
        <v>0.625</v>
      </c>
      <c r="E4" s="15"/>
      <c r="F4" s="16" t="s">
        <v>7</v>
      </c>
      <c r="G4" s="16">
        <v>60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3</v>
      </c>
      <c r="B6" s="9" t="str">
        <f>'33 - K1 Žky - RA'!B6</f>
        <v>Čulenová Dagmar</v>
      </c>
      <c r="C6" s="18">
        <f>'33 - K1 Žky - RA'!C6</f>
        <v>2002</v>
      </c>
      <c r="D6" s="18" t="str">
        <f>'33 - K1 Žky - RA'!D6</f>
        <v>TTS</v>
      </c>
      <c r="E6" s="18" t="str">
        <f>'33 - K1 Žky - RA'!E6</f>
        <v>Žky</v>
      </c>
      <c r="F6" s="7">
        <v>0.0005497685185185186</v>
      </c>
      <c r="G6" s="19">
        <f>RANK(F6,$F$6:$F$11,1)</f>
        <v>1</v>
      </c>
    </row>
    <row r="7" spans="1:7" ht="30" customHeight="1">
      <c r="A7" s="4">
        <v>2</v>
      </c>
      <c r="B7" s="9" t="str">
        <f>'47 - K1 Žky - MJ'!B6</f>
        <v>Ševčíková Inka</v>
      </c>
      <c r="C7" s="18">
        <f>'47 - K1 Žky - MJ'!C6</f>
        <v>2002</v>
      </c>
      <c r="D7" s="18" t="str">
        <f>'47 - K1 Žky - MJ'!D6</f>
        <v>PRV</v>
      </c>
      <c r="E7" s="18" t="str">
        <f>'47 - K1 Žky - MJ'!E6</f>
        <v>Žky</v>
      </c>
      <c r="F7" s="7">
        <v>0.0005555555555555556</v>
      </c>
      <c r="G7" s="19">
        <f>RANK(F7,$F$6:$F$11,1)</f>
        <v>2</v>
      </c>
    </row>
    <row r="8" spans="1:7" ht="30" customHeight="1">
      <c r="A8" s="4">
        <v>4</v>
      </c>
      <c r="B8" s="9" t="str">
        <f>'34 - K1 Žky - RB'!B6</f>
        <v>Hermély Gabriela</v>
      </c>
      <c r="C8" s="18">
        <f>'34 - K1 Žky - RB'!C6</f>
        <v>2002</v>
      </c>
      <c r="D8" s="18" t="str">
        <f>'34 - K1 Žky - RB'!D6</f>
        <v>PRV</v>
      </c>
      <c r="E8" s="18" t="str">
        <f>'34 - K1 Žky - RB'!E6</f>
        <v>Žky</v>
      </c>
      <c r="F8" s="7">
        <v>0.0005613425925925926</v>
      </c>
      <c r="G8" s="19">
        <f>RANK(F8,$F$6:$F$11,1)</f>
        <v>3</v>
      </c>
    </row>
    <row r="9" spans="1:7" ht="30" customHeight="1">
      <c r="A9" s="4">
        <v>5</v>
      </c>
      <c r="B9" s="9" t="str">
        <f>'47 - K1 Žky - MJ'!B7</f>
        <v>Prouzová Lucia</v>
      </c>
      <c r="C9" s="18">
        <f>'47 - K1 Žky - MJ'!C7</f>
        <v>2002</v>
      </c>
      <c r="D9" s="18" t="str">
        <f>'47 - K1 Žky - MJ'!D7</f>
        <v>MOR</v>
      </c>
      <c r="E9" s="18" t="str">
        <f>'47 - K1 Žky - MJ'!E7</f>
        <v>Žky</v>
      </c>
      <c r="F9" s="7">
        <v>0.0005902777777777778</v>
      </c>
      <c r="G9" s="19">
        <f>RANK(F9,$F$6:$F$11,1)</f>
        <v>4</v>
      </c>
    </row>
    <row r="10" spans="1:7" ht="30" customHeight="1">
      <c r="A10" s="4">
        <v>1</v>
      </c>
      <c r="B10" s="9" t="str">
        <f>'47 - K1 Žky - MJ'!B8</f>
        <v>Harthauserová Kornélia</v>
      </c>
      <c r="C10" s="18">
        <f>'47 - K1 Žky - MJ'!C8</f>
        <v>2002</v>
      </c>
      <c r="D10" s="18" t="str">
        <f>'47 - K1 Žky - MJ'!D8</f>
        <v>TTS</v>
      </c>
      <c r="E10" s="18" t="str">
        <f>'47 - K1 Žky - MJ'!E8</f>
        <v>Žky</v>
      </c>
      <c r="F10" s="7">
        <v>0.0006064814814814814</v>
      </c>
      <c r="G10" s="19">
        <f>RANK(F10,$F$6:$F$11,1)</f>
        <v>5</v>
      </c>
    </row>
    <row r="11" spans="1:7" ht="30" customHeight="1">
      <c r="A11" s="4">
        <v>6</v>
      </c>
      <c r="B11" s="9" t="str">
        <f>'47 - K1 Žky - MJ'!B9</f>
        <v>Šilhanová Viktoria</v>
      </c>
      <c r="C11" s="18">
        <f>'47 - K1 Žky - MJ'!C9</f>
        <v>2003</v>
      </c>
      <c r="D11" s="18" t="str">
        <f>'47 - K1 Žky - MJ'!D9</f>
        <v>MOR</v>
      </c>
      <c r="E11" s="18" t="str">
        <f>'47 - K1 Žky - MJ'!E9</f>
        <v>Žky</v>
      </c>
      <c r="F11" s="7">
        <v>0.0006319444444444444</v>
      </c>
      <c r="G11" s="19">
        <f>RANK(F11,$F$6:$F$11,1)</f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383</v>
      </c>
      <c r="B4" s="2"/>
      <c r="C4" s="15"/>
      <c r="D4" s="17">
        <v>0.6284722222222222</v>
      </c>
      <c r="E4" s="15"/>
      <c r="F4" s="16" t="s">
        <v>7</v>
      </c>
      <c r="G4" s="16">
        <v>61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4</v>
      </c>
      <c r="B6" s="9" t="str">
        <f>'45 - C1 Žci - RB'!B6</f>
        <v>Bátla Richard</v>
      </c>
      <c r="C6" s="18">
        <f>'45 - C1 Žci - RB'!C6</f>
        <v>2003</v>
      </c>
      <c r="D6" s="18" t="str">
        <f>'45 - C1 Žci - RB'!D6</f>
        <v>TTS</v>
      </c>
      <c r="E6" s="18" t="str">
        <f>'45 - C1 Žci - RB'!E6</f>
        <v>Žci</v>
      </c>
      <c r="F6" s="7">
        <v>0.0006168981481481481</v>
      </c>
      <c r="G6" s="19">
        <f>RANK(F6,$F$6:$F$11,1)</f>
        <v>1</v>
      </c>
    </row>
    <row r="7" spans="1:7" ht="30" customHeight="1">
      <c r="A7" s="4">
        <v>2</v>
      </c>
      <c r="B7" s="9" t="str">
        <f>'45 - C1 Žci - RB'!B7</f>
        <v>Kruták Dominik</v>
      </c>
      <c r="C7" s="18">
        <f>'45 - C1 Žci - RB'!C7</f>
        <v>2002</v>
      </c>
      <c r="D7" s="18" t="str">
        <f>'45 - C1 Žci - RB'!D7</f>
        <v>TTs</v>
      </c>
      <c r="E7" s="18" t="str">
        <f>'45 - C1 Žci - RB'!E7</f>
        <v>Žci</v>
      </c>
      <c r="F7" s="7">
        <v>0.0006296296296296296</v>
      </c>
      <c r="G7" s="19">
        <f>RANK(F7,$F$6:$F$11,1)</f>
        <v>2</v>
      </c>
    </row>
    <row r="8" spans="1:7" ht="30" customHeight="1">
      <c r="A8" s="4">
        <v>3</v>
      </c>
      <c r="B8" s="9" t="str">
        <f>'44 - C1 Žci - RA'!B6</f>
        <v>Stolárik Peter</v>
      </c>
      <c r="C8" s="18">
        <f>'44 - C1 Žci - RA'!C6</f>
        <v>2003</v>
      </c>
      <c r="D8" s="18" t="str">
        <f>'44 - C1 Žci - RA'!D6</f>
        <v>TTs</v>
      </c>
      <c r="E8" s="18" t="str">
        <f>'44 - C1 Žci - RA'!E6</f>
        <v>žci</v>
      </c>
      <c r="F8" s="7">
        <v>0.0006342592592592592</v>
      </c>
      <c r="G8" s="19">
        <f>RANK(F8,$F$6:$F$11,1)</f>
        <v>3</v>
      </c>
    </row>
    <row r="9" spans="1:7" ht="30" customHeight="1">
      <c r="A9" s="4">
        <v>5</v>
      </c>
      <c r="B9" s="9" t="str">
        <f>'44 - C1 Žci - RA'!B7</f>
        <v>Kizek Peter</v>
      </c>
      <c r="C9" s="18">
        <f>'44 - C1 Žci - RA'!C7</f>
        <v>2002</v>
      </c>
      <c r="D9" s="18" t="str">
        <f>'44 - C1 Žci - RA'!D7</f>
        <v>MOR</v>
      </c>
      <c r="E9" s="18" t="str">
        <f>'44 - C1 Žci - RA'!E7</f>
        <v>žci</v>
      </c>
      <c r="F9" s="7">
        <v>0.0006944444444444445</v>
      </c>
      <c r="G9" s="19">
        <f>RANK(F9,$F$6:$F$11,1)</f>
        <v>4</v>
      </c>
    </row>
    <row r="10" spans="1:7" ht="30" customHeight="1">
      <c r="A10" s="4">
        <v>6</v>
      </c>
      <c r="B10" s="9" t="str">
        <f>'45 - C1 Žci - RB'!B8</f>
        <v>Jahoda Richard</v>
      </c>
      <c r="C10" s="18">
        <f>'45 - C1 Žci - RB'!C8</f>
        <v>2003</v>
      </c>
      <c r="D10" s="18" t="str">
        <f>'45 - C1 Žci - RB'!D8</f>
        <v>MOR</v>
      </c>
      <c r="E10" s="18" t="str">
        <f>'45 - C1 Žci - RB'!E8</f>
        <v>Žci</v>
      </c>
      <c r="F10" s="7">
        <v>0.0007916666666666668</v>
      </c>
      <c r="G10" s="19">
        <f>RANK(F10,$F$6:$F$11,1)</f>
        <v>5</v>
      </c>
    </row>
    <row r="11" spans="1:7" ht="30" customHeight="1">
      <c r="A11" s="4">
        <v>1</v>
      </c>
      <c r="B11" s="9" t="str">
        <f>'44 - C1 Žci - RA'!B8</f>
        <v>Sedlák Jiří</v>
      </c>
      <c r="C11" s="18">
        <f>'44 - C1 Žci - RA'!C8</f>
        <v>2003</v>
      </c>
      <c r="D11" s="18" t="str">
        <f>'44 - C1 Žci - RA'!D8</f>
        <v>SLH</v>
      </c>
      <c r="E11" s="18" t="str">
        <f>'44 - C1 Žci - RA'!E8</f>
        <v>Žci</v>
      </c>
      <c r="F11" s="7" t="s">
        <v>490</v>
      </c>
      <c r="G11" s="19" t="e">
        <f>RANK(F11,$F$6:$F$11,1)</f>
        <v>#VALUE!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48</v>
      </c>
      <c r="B4" s="2"/>
      <c r="C4" s="15"/>
      <c r="D4" s="17">
        <v>0.3958333333333333</v>
      </c>
      <c r="E4" s="15"/>
      <c r="F4" s="16" t="s">
        <v>7</v>
      </c>
      <c r="G4" s="16">
        <v>7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49</v>
      </c>
      <c r="C6" s="18">
        <v>1979</v>
      </c>
      <c r="D6" s="18" t="s">
        <v>42</v>
      </c>
      <c r="E6" s="18" t="s">
        <v>50</v>
      </c>
      <c r="F6" s="7">
        <v>0.0004629629629629629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53</v>
      </c>
      <c r="C7" s="18">
        <v>1975</v>
      </c>
      <c r="D7" s="18" t="s">
        <v>9</v>
      </c>
      <c r="E7" s="18" t="s">
        <v>52</v>
      </c>
      <c r="F7" s="7">
        <v>0.0004733796296296296</v>
      </c>
      <c r="G7" s="19">
        <f t="shared" si="0"/>
        <v>2</v>
      </c>
    </row>
    <row r="8" spans="1:7" ht="30" customHeight="1">
      <c r="A8" s="4">
        <v>4</v>
      </c>
      <c r="B8" s="9" t="s">
        <v>416</v>
      </c>
      <c r="C8" s="18"/>
      <c r="D8" s="18" t="s">
        <v>417</v>
      </c>
      <c r="E8" s="18" t="s">
        <v>418</v>
      </c>
      <c r="F8" s="7">
        <v>0.000755787037037037</v>
      </c>
      <c r="G8" s="19">
        <f t="shared" si="0"/>
        <v>3</v>
      </c>
    </row>
    <row r="9" spans="1:7" ht="30" customHeight="1">
      <c r="A9" s="4">
        <v>1</v>
      </c>
      <c r="B9" s="9" t="s">
        <v>51</v>
      </c>
      <c r="C9" s="18">
        <v>1975</v>
      </c>
      <c r="D9" s="18" t="s">
        <v>12</v>
      </c>
      <c r="E9" s="18" t="s">
        <v>52</v>
      </c>
      <c r="F9" s="7">
        <v>0.0008043981481481482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54</v>
      </c>
      <c r="B4" s="2"/>
      <c r="C4" s="15"/>
      <c r="D4" s="17">
        <v>0.3993055555555556</v>
      </c>
      <c r="E4" s="15"/>
      <c r="F4" s="16" t="s">
        <v>7</v>
      </c>
      <c r="G4" s="16">
        <v>8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2</v>
      </c>
      <c r="B6" s="9" t="s">
        <v>59</v>
      </c>
      <c r="C6" s="18">
        <v>1999</v>
      </c>
      <c r="D6" s="18" t="s">
        <v>15</v>
      </c>
      <c r="E6" s="18" t="s">
        <v>55</v>
      </c>
      <c r="F6" s="7">
        <v>0.0005601851851851852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">
        <v>56</v>
      </c>
      <c r="C7" s="18">
        <v>1994</v>
      </c>
      <c r="D7" s="18" t="s">
        <v>18</v>
      </c>
      <c r="E7" s="18" t="s">
        <v>57</v>
      </c>
      <c r="F7" s="7">
        <v>0.0005682870370370371</v>
      </c>
      <c r="G7" s="19">
        <f t="shared" si="0"/>
        <v>2</v>
      </c>
    </row>
    <row r="8" spans="1:7" ht="30" customHeight="1">
      <c r="A8" s="4">
        <v>5</v>
      </c>
      <c r="B8" s="9" t="s">
        <v>419</v>
      </c>
      <c r="C8" s="18">
        <v>1980</v>
      </c>
      <c r="D8" s="18" t="s">
        <v>42</v>
      </c>
      <c r="E8" s="18" t="s">
        <v>391</v>
      </c>
      <c r="F8" s="7">
        <v>0.0005787037037037038</v>
      </c>
      <c r="G8" s="19">
        <f t="shared" si="0"/>
        <v>3</v>
      </c>
    </row>
    <row r="9" spans="1:7" ht="30" customHeight="1">
      <c r="A9" s="4">
        <v>1</v>
      </c>
      <c r="B9" s="9" t="s">
        <v>58</v>
      </c>
      <c r="C9" s="18">
        <v>1978</v>
      </c>
      <c r="D9" s="18" t="s">
        <v>41</v>
      </c>
      <c r="E9" s="18" t="s">
        <v>391</v>
      </c>
      <c r="F9" s="7">
        <v>0.0005925925925925926</v>
      </c>
      <c r="G9" s="19">
        <f t="shared" si="0"/>
        <v>4</v>
      </c>
    </row>
    <row r="10" spans="1:7" ht="30" customHeight="1">
      <c r="A10" s="4">
        <v>3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384</v>
      </c>
      <c r="E1" s="1" t="s">
        <v>385</v>
      </c>
    </row>
    <row r="4" spans="1:7" ht="15.75">
      <c r="A4" s="14" t="s">
        <v>60</v>
      </c>
      <c r="B4" s="2"/>
      <c r="C4" s="15"/>
      <c r="D4" s="17">
        <v>0.40277777777777773</v>
      </c>
      <c r="E4" s="15"/>
      <c r="F4" s="16" t="s">
        <v>7</v>
      </c>
      <c r="G4" s="16">
        <v>9</v>
      </c>
    </row>
    <row r="5" spans="1:7" ht="38.25">
      <c r="A5" s="11" t="s">
        <v>6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30" customHeight="1">
      <c r="A6" s="4">
        <v>1</v>
      </c>
      <c r="B6" s="9" t="s">
        <v>420</v>
      </c>
      <c r="C6" s="18">
        <v>1999</v>
      </c>
      <c r="D6" s="18" t="s">
        <v>9</v>
      </c>
      <c r="E6" s="18" t="s">
        <v>62</v>
      </c>
      <c r="F6" s="25">
        <v>0.0005034722222222222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">
        <v>65</v>
      </c>
      <c r="C7" s="18">
        <v>2001</v>
      </c>
      <c r="D7" s="18" t="s">
        <v>41</v>
      </c>
      <c r="E7" s="18" t="s">
        <v>13</v>
      </c>
      <c r="F7" s="7">
        <v>0.000537037037037037</v>
      </c>
      <c r="G7" s="19">
        <f t="shared" si="0"/>
        <v>2</v>
      </c>
    </row>
    <row r="8" spans="1:7" ht="30" customHeight="1">
      <c r="A8" s="4">
        <v>2</v>
      </c>
      <c r="B8" s="9" t="s">
        <v>64</v>
      </c>
      <c r="C8" s="18">
        <v>2000</v>
      </c>
      <c r="D8" s="18" t="s">
        <v>23</v>
      </c>
      <c r="E8" s="18" t="s">
        <v>13</v>
      </c>
      <c r="F8" s="7">
        <v>0.0005856481481481482</v>
      </c>
      <c r="G8" s="19">
        <f t="shared" si="0"/>
        <v>3</v>
      </c>
    </row>
    <row r="9" spans="1:7" ht="30" customHeight="1">
      <c r="A9" s="4">
        <v>3</v>
      </c>
      <c r="B9" s="9" t="s">
        <v>61</v>
      </c>
      <c r="C9" s="18">
        <v>1999</v>
      </c>
      <c r="D9" s="18" t="s">
        <v>15</v>
      </c>
      <c r="E9" s="18" t="s">
        <v>62</v>
      </c>
      <c r="F9" s="7">
        <v>0.0005914351851851852</v>
      </c>
      <c r="G9" s="19">
        <f t="shared" si="0"/>
        <v>4</v>
      </c>
    </row>
    <row r="10" spans="1:7" ht="30" customHeight="1">
      <c r="A10" s="4">
        <v>6</v>
      </c>
      <c r="B10" s="9" t="s">
        <v>421</v>
      </c>
      <c r="C10" s="18">
        <v>2001</v>
      </c>
      <c r="D10" s="18" t="s">
        <v>8</v>
      </c>
      <c r="E10" s="18" t="s">
        <v>13</v>
      </c>
      <c r="F10" s="7">
        <v>0.0006122685185185185</v>
      </c>
      <c r="G10" s="19">
        <f t="shared" si="0"/>
        <v>5</v>
      </c>
    </row>
    <row r="11" spans="1:7" ht="30" customHeight="1">
      <c r="A11" s="4">
        <v>5</v>
      </c>
      <c r="B11" s="9" t="s">
        <v>63</v>
      </c>
      <c r="C11" s="18">
        <v>2000</v>
      </c>
      <c r="D11" s="18" t="s">
        <v>15</v>
      </c>
      <c r="E11" s="18" t="s">
        <v>13</v>
      </c>
      <c r="F11" s="7">
        <v>0.0006828703703703703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Chovanec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</dc:creator>
  <cp:keywords/>
  <dc:description/>
  <cp:lastModifiedBy>Zenduka Aleš</cp:lastModifiedBy>
  <cp:lastPrinted>2016-05-29T13:07:41Z</cp:lastPrinted>
  <dcterms:created xsi:type="dcterms:W3CDTF">2016-05-26T15:47:13Z</dcterms:created>
  <dcterms:modified xsi:type="dcterms:W3CDTF">2016-05-29T13:09:27Z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