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671" activeTab="0"/>
  </bookViews>
  <sheets>
    <sheet name="MUŽI" sheetId="1" r:id="rId1"/>
    <sheet name="ŽENY" sheetId="2" r:id="rId2"/>
    <sheet name="VETERÁNI" sheetId="3" r:id="rId3"/>
    <sheet name="JUNIOŘI U23" sheetId="4" r:id="rId4"/>
    <sheet name="JUNIORKY U23" sheetId="5" r:id="rId5"/>
    <sheet name="JUNIOŘI U19" sheetId="6" r:id="rId6"/>
  </sheets>
  <definedNames/>
  <calcPr fullCalcOnLoad="1"/>
</workbook>
</file>

<file path=xl/sharedStrings.xml><?xml version="1.0" encoding="utf-8"?>
<sst xmlns="http://schemas.openxmlformats.org/spreadsheetml/2006/main" count="161" uniqueCount="60">
  <si>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</si>
  <si>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</si>
  <si>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</si>
  <si>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</si>
  <si>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</si>
  <si>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</si>
  <si>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</si>
  <si>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</si>
  <si>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</si>
  <si>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</si>
  <si>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</si>
  <si>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</si>
  <si>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</si>
  <si>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</si>
  <si>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7</t>
  </si>
  <si>
    <t>Lipno</t>
  </si>
  <si>
    <t>178
109</t>
  </si>
  <si>
    <t>HANACE rafters</t>
  </si>
  <si>
    <t>HRIC VITĚZSLAV
HRIC MICHAL
LISICKÝ DAVID
UNCAJTÍK LUKÁŠ
KABRHEL VÁCLAV
KRISTEK VÁCLAV
POSPÍŠIL JAROSLAV</t>
  </si>
  <si>
    <t>74
73
81
82
74
98
73</t>
  </si>
  <si>
    <t>CUC MICHAL
PEŠKA LIBOR
ZAPLETAL VOJTĚCH
IRAIN JIŘÍ
NOVÁK MARTIN
JELÍNEK FILIP
ŠVADLENA VÁCLAV</t>
  </si>
  <si>
    <t>77
87
98
81
91
96
85</t>
  </si>
  <si>
    <t>60
73
70
70
70
74</t>
  </si>
  <si>
    <t>142
155
178</t>
  </si>
  <si>
    <t>NETOPIL ZBYNĚK
HRIC MICHAL
HAJSKÝ STANISLAV
ŠŤASTNÝ JAN
BOZDĚCH ZDENĚK
HRIC VÍTĚZSLAV
POSPÍŠIL JAROSLAV</t>
  </si>
  <si>
    <t>KRISTEK VÁCLAV
JELÍNEK FILIP
PŘIKRYL VOJTĚCH
ŠMOLDAS MICHAL
ZAPLETAL VOJTĚCH
SKOŘEPA VOJTĚCH
NOVOTNÝ JAN</t>
  </si>
  <si>
    <t>96
96
96
98
98
99
96</t>
  </si>
  <si>
    <t>RADĚJ TOMÁŠ
VYROUBAL JAKUB
DRASTICH PAVEL
RUČKA VÍTĚZSLAV
JEŽEK ONDŘEJ
ČÍŽEK MATĚJ</t>
  </si>
  <si>
    <t>02
02
02
02
01
01</t>
  </si>
  <si>
    <t>DANĚK ALEŠ
ŠŤASTNÝ JAN
HAVLÍČEK JAN
SVOBODA ADAM
ROLENC ONDŘEJ
VRZÁŇ JAKUB
PINKAVA ONDŘEJ</t>
  </si>
  <si>
    <t>79
70
82
94
91
87
77</t>
  </si>
  <si>
    <t>HNULÍK MICHAL
PROKOP JAN
TOMEČKOVÁ KATEŘINA
ŽÁK PETR
ŠTĚPÁNEK VOJTĚCH</t>
  </si>
  <si>
    <t>88
96
79
95
90
90</t>
  </si>
  <si>
    <t>8</t>
  </si>
  <si>
    <t>KRECHLER MIROSLAV
DOLEŽAL VILÉM
ŠIMÁNEK ROBERT
VEBER JAN
BOČEK ZDENĚK
PUTZER PAVEL
BENHÁK JIŘÍ
TOMEK PETR</t>
  </si>
  <si>
    <t>52
51
73
71
75
67
56
68</t>
  </si>
  <si>
    <t>KYLAR ALEŠ
MAREK JAN
PECHÁČEK FILIP
KAČENA JIŘÍ
MORAVEC JAKUB
ŠLESINGR MICHAEL
ŠTERCL VÍT
MULLER ALEŠ</t>
  </si>
  <si>
    <t>97
98
96
96
99
00
99
02</t>
  </si>
  <si>
    <t>RUČKOVÁ ADÉLA
ŠULCOVÁ KATEŘINA
DANIŠOVÁ TEREZA
HAUKE ADRIANA
CACEK DOMINIK
LUKÁŠ JAN</t>
  </si>
  <si>
    <t>04
01
01
01
02
02</t>
  </si>
  <si>
    <t>Bestie Team Troja</t>
  </si>
  <si>
    <t>Jiskra HB</t>
  </si>
  <si>
    <t>050
109
178</t>
  </si>
  <si>
    <t>109</t>
  </si>
  <si>
    <t>109
147</t>
  </si>
  <si>
    <t>Troja</t>
  </si>
  <si>
    <t>TR Omega Tygříci</t>
  </si>
  <si>
    <t>TR HANACE junior</t>
  </si>
  <si>
    <t>RK Troja Junioři</t>
  </si>
  <si>
    <t>Youngster YES R6</t>
  </si>
  <si>
    <t>BAUEROVÁ LENKA
VALTROVÁ ZUZANA
VANDASOVÁ LENKA
KOCMANOVÁ KAROLINA
MULAČOVÁ MARTA
KAŠPAROVÁ ANNA</t>
  </si>
  <si>
    <t>HAJZLEROVÁ PETRA
HÁKOVÁ JITKA
IRAIN LERNEROVÁ TEREZIE
KUČEROVÁ VERONIKA
SMETÁNKOVÁ KLÁRA
SOVÁKOVÁ LENKA</t>
  </si>
  <si>
    <t>LET-GUN Letohrad M</t>
  </si>
  <si>
    <t>PRSI Team Mladá Boleslav</t>
  </si>
  <si>
    <t>RK Troja ženy</t>
  </si>
  <si>
    <t>Krysáci YES R6</t>
  </si>
  <si>
    <t>Pampelišky YES 2020 R6</t>
  </si>
  <si>
    <t>Hájos Racing Team Masters</t>
  </si>
  <si>
    <t>JEŽEK t.+KAPLICE</t>
  </si>
  <si>
    <t>YES Gang R6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</si>
</sst>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_)"/>
    <numFmt numFmtId="167" formatCode="dd/mm/yy"/>
    <numFmt numFmtId="168" formatCode="0_ ;[Red]\-0\ "/>
    <numFmt numFmtId="169" formatCode="h:mm:ss.0"/>
    <numFmt numFmtId="170" formatCode="hh:mm:ss.00"/>
    <numFmt numFmtId="171" formatCode="h:mm:ss.00"/>
    <numFmt numFmtId="172" formatCode="[$-405]d\.\ mmmm\ yyyy"/>
    <numFmt numFmtId="173" formatCode="mmm/yyyy"/>
    <numFmt numFmtId="174" formatCode="[$-F400]h:mm:ss\ AM/PM"/>
    <numFmt numFmtId="175" formatCode="mm:ss.00"/>
    <numFmt numFmtId="176" formatCode="[h]:mm:ss;@"/>
    <numFmt numFmtId="177" formatCode="mm:ss.0;@"/>
    <numFmt numFmtId="178" formatCode="mm:ss.00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h:mm:ss;@"/>
    <numFmt numFmtId="184" formatCode="[$¥€-2]\ #\ ##,000_);[Red]\([$€-2]\ #\ ##,000\)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0" fillId="20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0" xfId="4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8" applyNumberFormat="1" applyFont="1" applyFill="1" applyBorder="1" applyAlignment="1">
      <alignment horizontal="center" vertical="center" wrapText="1"/>
      <protection/>
    </xf>
    <xf numFmtId="1" fontId="10" fillId="0" borderId="11" xfId="48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7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7" fontId="12" fillId="0" borderId="20" xfId="0" applyNumberFormat="1" applyFont="1" applyFill="1" applyBorder="1" applyAlignment="1">
      <alignment horizontal="center" vertical="center"/>
    </xf>
    <xf numFmtId="167" fontId="12" fillId="0" borderId="16" xfId="0" applyNumberFormat="1" applyFont="1" applyFill="1" applyBorder="1" applyAlignment="1">
      <alignment horizontal="center" vertical="center"/>
    </xf>
    <xf numFmtId="167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7" fontId="12" fillId="0" borderId="16" xfId="0" applyNumberFormat="1" applyFont="1" applyFill="1" applyBorder="1" applyAlignment="1">
      <alignment horizontal="left" vertical="top" wrapText="1"/>
    </xf>
    <xf numFmtId="167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68" fontId="7" fillId="34" borderId="29" xfId="0" applyNumberFormat="1" applyFont="1" applyFill="1" applyBorder="1" applyAlignment="1">
      <alignment horizontal="center" vertical="center"/>
    </xf>
    <xf numFmtId="168" fontId="7" fillId="34" borderId="30" xfId="0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left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8" fontId="7" fillId="34" borderId="31" xfId="0" applyNumberFormat="1" applyFont="1" applyFill="1" applyBorder="1" applyAlignment="1">
      <alignment horizontal="center" vertical="center"/>
    </xf>
    <xf numFmtId="168" fontId="7" fillId="34" borderId="3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8" fontId="12" fillId="0" borderId="26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68" fontId="14" fillId="0" borderId="26" xfId="0" applyNumberFormat="1" applyFont="1" applyFill="1" applyBorder="1" applyAlignment="1">
      <alignment horizontal="center" vertical="center"/>
    </xf>
    <xf numFmtId="167" fontId="16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8" fontId="7" fillId="34" borderId="33" xfId="0" applyNumberFormat="1" applyFont="1" applyFill="1" applyBorder="1" applyAlignment="1">
      <alignment horizontal="center" vertical="center"/>
    </xf>
    <xf numFmtId="168" fontId="7" fillId="34" borderId="34" xfId="0" applyNumberFormat="1" applyFont="1" applyFill="1" applyBorder="1" applyAlignment="1">
      <alignment horizontal="center" vertical="center"/>
    </xf>
    <xf numFmtId="168" fontId="7" fillId="34" borderId="3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6" fillId="0" borderId="37" xfId="49" applyFont="1" applyFill="1" applyBorder="1" applyAlignment="1">
      <alignment horizontal="center" vertical="center" wrapText="1"/>
      <protection/>
    </xf>
    <xf numFmtId="0" fontId="10" fillId="0" borderId="37" xfId="49" applyFont="1" applyFill="1" applyBorder="1" applyAlignment="1">
      <alignment horizontal="center" vertical="center" wrapText="1"/>
      <protection/>
    </xf>
    <xf numFmtId="0" fontId="10" fillId="0" borderId="37" xfId="49" applyFont="1" applyFill="1" applyBorder="1" applyAlignment="1">
      <alignment horizontal="left" vertical="center" wrapText="1"/>
      <protection/>
    </xf>
    <xf numFmtId="1" fontId="10" fillId="0" borderId="37" xfId="48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/>
    </xf>
    <xf numFmtId="168" fontId="7" fillId="0" borderId="37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center"/>
    </xf>
    <xf numFmtId="168" fontId="7" fillId="34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6" fillId="0" borderId="40" xfId="49" applyFont="1" applyFill="1" applyBorder="1" applyAlignment="1">
      <alignment horizontal="center" vertical="center" wrapText="1"/>
      <protection/>
    </xf>
    <xf numFmtId="0" fontId="10" fillId="0" borderId="40" xfId="49" applyFont="1" applyFill="1" applyBorder="1" applyAlignment="1">
      <alignment horizontal="center" vertical="center" wrapText="1"/>
      <protection/>
    </xf>
    <xf numFmtId="0" fontId="10" fillId="0" borderId="40" xfId="49" applyFont="1" applyFill="1" applyBorder="1" applyAlignment="1">
      <alignment horizontal="left" vertical="center" wrapText="1"/>
      <protection/>
    </xf>
    <xf numFmtId="1" fontId="10" fillId="0" borderId="40" xfId="48" applyNumberFormat="1" applyFont="1" applyFill="1" applyBorder="1" applyAlignment="1">
      <alignment horizontal="center" vertical="center" wrapText="1"/>
      <protection/>
    </xf>
    <xf numFmtId="0" fontId="10" fillId="0" borderId="40" xfId="0" applyFont="1" applyFill="1" applyBorder="1" applyAlignment="1">
      <alignment horizontal="center" vertical="center"/>
    </xf>
    <xf numFmtId="168" fontId="7" fillId="0" borderId="40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168" fontId="7" fillId="34" borderId="41" xfId="0" applyNumberFormat="1" applyFont="1" applyFill="1" applyBorder="1" applyAlignment="1">
      <alignment horizontal="center" vertical="center"/>
    </xf>
    <xf numFmtId="167" fontId="12" fillId="0" borderId="42" xfId="0" applyNumberFormat="1" applyFont="1" applyFill="1" applyBorder="1" applyAlignment="1">
      <alignment horizontal="center" vertical="center"/>
    </xf>
    <xf numFmtId="167" fontId="12" fillId="0" borderId="43" xfId="0" applyNumberFormat="1" applyFont="1" applyFill="1" applyBorder="1" applyAlignment="1">
      <alignment horizontal="center" vertical="center"/>
    </xf>
    <xf numFmtId="167" fontId="9" fillId="0" borderId="43" xfId="0" applyNumberFormat="1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167" fontId="12" fillId="0" borderId="43" xfId="0" applyNumberFormat="1" applyFont="1" applyFill="1" applyBorder="1" applyAlignment="1">
      <alignment horizontal="left" vertical="top" wrapText="1"/>
    </xf>
    <xf numFmtId="167" fontId="12" fillId="0" borderId="44" xfId="0" applyNumberFormat="1" applyFont="1" applyFill="1" applyBorder="1" applyAlignment="1">
      <alignment horizontal="center" vertical="top" wrapText="1"/>
    </xf>
    <xf numFmtId="167" fontId="9" fillId="0" borderId="45" xfId="0" applyNumberFormat="1" applyFont="1" applyFill="1" applyBorder="1" applyAlignment="1">
      <alignment horizontal="center" vertical="center"/>
    </xf>
    <xf numFmtId="167" fontId="9" fillId="0" borderId="46" xfId="0" applyNumberFormat="1" applyFont="1" applyFill="1" applyBorder="1" applyAlignment="1">
      <alignment horizontal="center"/>
    </xf>
    <xf numFmtId="168" fontId="12" fillId="0" borderId="47" xfId="0" applyNumberFormat="1" applyFont="1" applyFill="1" applyBorder="1" applyAlignment="1">
      <alignment horizontal="center" vertical="center"/>
    </xf>
    <xf numFmtId="168" fontId="7" fillId="34" borderId="48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STARTOVKA R4 KAMENICE 2004" xfId="48"/>
    <cellStyle name="normální_STARTOVKA R4 KAMENICE 2004 2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8"/>
  <sheetViews>
    <sheetView tabSelected="1" workbookViewId="0" topLeftCell="A1">
      <pane xSplit="6" ySplit="3" topLeftCell="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62" customWidth="1"/>
    <col min="4" max="4" width="4.7109375" style="16" hidden="1" customWidth="1"/>
    <col min="5" max="5" width="20.421875" style="17" hidden="1" customWidth="1"/>
    <col min="6" max="6" width="4.28125" style="18" hidden="1" customWidth="1"/>
    <col min="7" max="7" width="8.421875" style="3" hidden="1" customWidth="1"/>
    <col min="8" max="9" width="8.421875" style="4" hidden="1" customWidth="1"/>
    <col min="10" max="10" width="8.421875" style="3" customWidth="1"/>
    <col min="11" max="12" width="8.421875" style="4" bestFit="1" customWidth="1"/>
    <col min="13" max="13" width="0" style="66" hidden="1" customWidth="1"/>
    <col min="14" max="18" width="9.140625" style="66" hidden="1" customWidth="1"/>
    <col min="19" max="21" width="9.140625" style="13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45</v>
      </c>
      <c r="L1" s="12" t="s">
        <v>45</v>
      </c>
      <c r="M1" s="46"/>
      <c r="N1" s="46"/>
      <c r="O1" s="46"/>
      <c r="P1" s="46"/>
      <c r="Q1" s="46"/>
      <c r="R1" s="46"/>
      <c r="S1" s="47"/>
      <c r="T1" s="47"/>
      <c r="U1" s="47"/>
      <c r="V1" s="51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5" t="s">
        <v>5</v>
      </c>
      <c r="K2" s="45" t="s">
        <v>6</v>
      </c>
      <c r="L2" s="45" t="s">
        <v>7</v>
      </c>
      <c r="S2" s="48" t="s">
        <v>8</v>
      </c>
      <c r="T2" s="48" t="s">
        <v>9</v>
      </c>
      <c r="U2" s="48" t="s">
        <v>10</v>
      </c>
      <c r="V2" s="52" t="s">
        <v>12</v>
      </c>
    </row>
    <row r="3" spans="1:22" s="32" customFormat="1" ht="15.75" thickBot="1">
      <c r="A3" s="36"/>
      <c r="B3" s="37"/>
      <c r="C3" s="77"/>
      <c r="D3" s="39"/>
      <c r="E3" s="40"/>
      <c r="F3" s="41"/>
      <c r="G3" s="14"/>
      <c r="H3" s="14"/>
      <c r="I3" s="14"/>
      <c r="J3" s="14">
        <v>44073</v>
      </c>
      <c r="K3" s="14">
        <v>44066</v>
      </c>
      <c r="L3" s="14">
        <v>44066</v>
      </c>
      <c r="S3" s="76"/>
      <c r="T3" s="76"/>
      <c r="U3" s="76"/>
      <c r="V3" s="52"/>
    </row>
    <row r="4" spans="1:22" ht="89.25">
      <c r="A4" s="33">
        <v>1</v>
      </c>
      <c r="B4" s="88" t="s">
        <v>14</v>
      </c>
      <c r="C4" s="53" t="s">
        <v>53</v>
      </c>
      <c r="D4" s="54" t="s">
        <v>43</v>
      </c>
      <c r="E4" s="55" t="s">
        <v>20</v>
      </c>
      <c r="F4" s="54" t="s">
        <v>21</v>
      </c>
      <c r="G4" s="10"/>
      <c r="H4" s="10"/>
      <c r="I4" s="5"/>
      <c r="J4" s="5">
        <v>350</v>
      </c>
      <c r="K4" s="5">
        <v>322</v>
      </c>
      <c r="L4" s="5">
        <v>200</v>
      </c>
      <c r="M4" s="69"/>
      <c r="N4" s="69"/>
      <c r="O4" s="69"/>
      <c r="P4" s="44"/>
      <c r="Q4" s="44"/>
      <c r="R4" s="44"/>
      <c r="S4" s="79">
        <f>SUM(G4+J4)</f>
        <v>350</v>
      </c>
      <c r="T4" s="79">
        <f>SUM(H4+K4)</f>
        <v>322</v>
      </c>
      <c r="U4" s="79">
        <f>SUM(I4+L4)</f>
        <v>200</v>
      </c>
      <c r="V4" s="81">
        <f>SUM(S4:U4)</f>
        <v>872</v>
      </c>
    </row>
    <row r="5" spans="1:22" ht="89.25">
      <c r="A5" s="34">
        <v>2</v>
      </c>
      <c r="B5" s="89" t="s">
        <v>14</v>
      </c>
      <c r="C5" s="56" t="s">
        <v>52</v>
      </c>
      <c r="D5" s="57" t="s">
        <v>43</v>
      </c>
      <c r="E5" s="58" t="s">
        <v>18</v>
      </c>
      <c r="F5" s="57" t="s">
        <v>19</v>
      </c>
      <c r="G5" s="6"/>
      <c r="H5" s="6"/>
      <c r="I5" s="1"/>
      <c r="J5" s="1">
        <v>287</v>
      </c>
      <c r="K5" s="1">
        <v>350</v>
      </c>
      <c r="L5" s="1">
        <v>184</v>
      </c>
      <c r="M5" s="70"/>
      <c r="N5" s="70"/>
      <c r="O5" s="70"/>
      <c r="P5" s="42"/>
      <c r="Q5" s="42"/>
      <c r="R5" s="42"/>
      <c r="S5" s="78">
        <f>SUM(G5+J5)</f>
        <v>287</v>
      </c>
      <c r="T5" s="78">
        <f>SUM(H5+K5)</f>
        <v>350</v>
      </c>
      <c r="U5" s="78">
        <f>SUM(I5+L5)</f>
        <v>184</v>
      </c>
      <c r="V5" s="83">
        <f>SUM(S5:U5)</f>
        <v>821</v>
      </c>
    </row>
    <row r="6" spans="1:22" ht="89.25">
      <c r="A6" s="34">
        <v>3</v>
      </c>
      <c r="B6" s="89" t="s">
        <v>14</v>
      </c>
      <c r="C6" s="56" t="s">
        <v>40</v>
      </c>
      <c r="D6" s="57" t="s">
        <v>42</v>
      </c>
      <c r="E6" s="58" t="s">
        <v>29</v>
      </c>
      <c r="F6" s="57" t="s">
        <v>30</v>
      </c>
      <c r="G6" s="6"/>
      <c r="H6" s="6"/>
      <c r="I6" s="1"/>
      <c r="J6" s="1">
        <v>301</v>
      </c>
      <c r="K6" s="1">
        <v>301</v>
      </c>
      <c r="L6" s="1">
        <v>172</v>
      </c>
      <c r="M6" s="70"/>
      <c r="N6" s="70"/>
      <c r="O6" s="70"/>
      <c r="P6" s="42"/>
      <c r="Q6" s="42"/>
      <c r="R6" s="42"/>
      <c r="S6" s="78">
        <f>SUM(G6+J6)</f>
        <v>301</v>
      </c>
      <c r="T6" s="78">
        <f>SUM(H6+K6)</f>
        <v>301</v>
      </c>
      <c r="U6" s="78">
        <f>SUM(I6+L6)</f>
        <v>172</v>
      </c>
      <c r="V6" s="83">
        <f>SUM(S6:U6)</f>
        <v>774</v>
      </c>
    </row>
    <row r="7" spans="1:22" ht="76.5">
      <c r="A7" s="34">
        <v>4</v>
      </c>
      <c r="B7" s="89" t="s">
        <v>11</v>
      </c>
      <c r="C7" s="84" t="s">
        <v>41</v>
      </c>
      <c r="D7" s="85" t="s">
        <v>44</v>
      </c>
      <c r="E7" s="58" t="s">
        <v>31</v>
      </c>
      <c r="F7" s="57" t="s">
        <v>32</v>
      </c>
      <c r="G7" s="6"/>
      <c r="H7" s="6"/>
      <c r="I7" s="1"/>
      <c r="J7" s="1"/>
      <c r="K7" s="1">
        <v>287</v>
      </c>
      <c r="L7" s="1">
        <v>164</v>
      </c>
      <c r="M7" s="70"/>
      <c r="N7" s="70"/>
      <c r="O7" s="70"/>
      <c r="P7" s="42"/>
      <c r="Q7" s="42"/>
      <c r="R7" s="42"/>
      <c r="S7" s="78">
        <f>SUM(G7+J7)</f>
        <v>0</v>
      </c>
      <c r="T7" s="78">
        <f>SUM(H7+K7)</f>
        <v>287</v>
      </c>
      <c r="U7" s="78">
        <f>SUM(I7+L7)</f>
        <v>164</v>
      </c>
      <c r="V7" s="83">
        <f>SUM(S7:U7)</f>
        <v>451</v>
      </c>
    </row>
    <row r="8" spans="1:22" ht="77.25" thickBot="1">
      <c r="A8" s="35">
        <v>5</v>
      </c>
      <c r="B8" s="90" t="s">
        <v>11</v>
      </c>
      <c r="C8" s="86" t="s">
        <v>17</v>
      </c>
      <c r="D8" s="87" t="s">
        <v>44</v>
      </c>
      <c r="E8" s="61" t="s">
        <v>31</v>
      </c>
      <c r="F8" s="60" t="s">
        <v>32</v>
      </c>
      <c r="G8" s="11"/>
      <c r="H8" s="11"/>
      <c r="I8" s="2"/>
      <c r="J8" s="2">
        <v>322</v>
      </c>
      <c r="K8" s="2"/>
      <c r="L8" s="2"/>
      <c r="M8" s="73"/>
      <c r="N8" s="73"/>
      <c r="O8" s="73"/>
      <c r="P8" s="43"/>
      <c r="Q8" s="43"/>
      <c r="R8" s="43"/>
      <c r="S8" s="80">
        <f>SUM(G8+J8)</f>
        <v>322</v>
      </c>
      <c r="T8" s="80">
        <f>SUM(H8+K8)</f>
        <v>0</v>
      </c>
      <c r="U8" s="80">
        <f>SUM(I8+L8)</f>
        <v>0</v>
      </c>
      <c r="V8" s="82">
        <f>SUM(S8:U8)</f>
        <v>322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="90" zoomScaleNormal="90" zoomScalePageLayoutView="0" workbookViewId="0" topLeftCell="A1">
      <pane xSplit="6" ySplit="3" topLeftCell="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62" customWidth="1"/>
    <col min="4" max="4" width="5.421875" style="16" hidden="1" customWidth="1"/>
    <col min="5" max="5" width="27.7109375" style="17" hidden="1" customWidth="1"/>
    <col min="6" max="6" width="4.28125" style="18" hidden="1" customWidth="1"/>
    <col min="7" max="7" width="8.421875" style="3" hidden="1" customWidth="1"/>
    <col min="8" max="9" width="8.421875" style="4" hidden="1" customWidth="1"/>
    <col min="10" max="10" width="8.421875" style="3" customWidth="1"/>
    <col min="11" max="12" width="8.421875" style="4" bestFit="1" customWidth="1"/>
    <col min="13" max="13" width="0" style="65" hidden="1" customWidth="1"/>
    <col min="14" max="18" width="9.140625" style="65" hidden="1" customWidth="1"/>
    <col min="19" max="21" width="9.140625" style="13" hidden="1" customWidth="1"/>
    <col min="22" max="22" width="9.140625" style="7" customWidth="1"/>
    <col min="23" max="24" width="9.28125" style="8" customWidth="1"/>
    <col min="25" max="25" width="35.7109375" style="8" customWidth="1"/>
    <col min="26" max="186" width="9.28125" style="8" customWidth="1"/>
    <col min="187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45</v>
      </c>
      <c r="L1" s="12" t="s">
        <v>45</v>
      </c>
      <c r="M1" s="46"/>
      <c r="N1" s="46"/>
      <c r="O1" s="46"/>
      <c r="P1" s="46"/>
      <c r="Q1" s="46"/>
      <c r="R1" s="46"/>
      <c r="S1" s="47"/>
      <c r="T1" s="47"/>
      <c r="U1" s="47"/>
      <c r="V1" s="51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5" t="s">
        <v>5</v>
      </c>
      <c r="K2" s="45" t="s">
        <v>6</v>
      </c>
      <c r="L2" s="45" t="s">
        <v>7</v>
      </c>
      <c r="S2" s="48" t="s">
        <v>8</v>
      </c>
      <c r="T2" s="48" t="s">
        <v>9</v>
      </c>
      <c r="U2" s="48" t="s">
        <v>10</v>
      </c>
      <c r="V2" s="52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44073</v>
      </c>
      <c r="K3" s="14">
        <v>44066</v>
      </c>
      <c r="L3" s="14">
        <v>44066</v>
      </c>
      <c r="S3" s="76"/>
      <c r="T3" s="76"/>
      <c r="U3" s="76"/>
      <c r="V3" s="52"/>
    </row>
    <row r="4" spans="1:22" ht="76.5">
      <c r="A4" s="33">
        <v>1</v>
      </c>
      <c r="B4" s="88" t="s">
        <v>33</v>
      </c>
      <c r="C4" s="53" t="s">
        <v>46</v>
      </c>
      <c r="D4" s="54"/>
      <c r="E4" s="55" t="s">
        <v>51</v>
      </c>
      <c r="F4" s="54"/>
      <c r="G4" s="10"/>
      <c r="H4" s="10"/>
      <c r="I4" s="5"/>
      <c r="J4" s="5">
        <v>350</v>
      </c>
      <c r="K4" s="5">
        <v>350</v>
      </c>
      <c r="L4" s="12">
        <v>184</v>
      </c>
      <c r="M4" s="69"/>
      <c r="N4" s="69"/>
      <c r="O4" s="69"/>
      <c r="P4" s="44"/>
      <c r="Q4" s="44"/>
      <c r="R4" s="44"/>
      <c r="S4" s="79">
        <f>SUM(G4+J4)</f>
        <v>350</v>
      </c>
      <c r="T4" s="79">
        <f>SUM(H4+K4)</f>
        <v>350</v>
      </c>
      <c r="U4" s="79">
        <f>SUM(I4+L4)</f>
        <v>184</v>
      </c>
      <c r="V4" s="81">
        <f>SUM(S4:U4)</f>
        <v>884</v>
      </c>
    </row>
    <row r="5" spans="1:22" ht="77.25" thickBot="1">
      <c r="A5" s="35">
        <v>2</v>
      </c>
      <c r="B5" s="90" t="s">
        <v>33</v>
      </c>
      <c r="C5" s="59" t="s">
        <v>54</v>
      </c>
      <c r="D5" s="60"/>
      <c r="E5" s="61" t="s">
        <v>50</v>
      </c>
      <c r="F5" s="60"/>
      <c r="G5" s="11"/>
      <c r="H5" s="11"/>
      <c r="I5" s="2"/>
      <c r="J5" s="2"/>
      <c r="K5" s="2">
        <v>322</v>
      </c>
      <c r="L5" s="2">
        <v>200</v>
      </c>
      <c r="M5" s="73"/>
      <c r="N5" s="73"/>
      <c r="O5" s="73"/>
      <c r="P5" s="43"/>
      <c r="Q5" s="43"/>
      <c r="R5" s="43"/>
      <c r="S5" s="80">
        <f>SUM(G5+J5)</f>
        <v>0</v>
      </c>
      <c r="T5" s="80">
        <f>SUM(H5+K5)</f>
        <v>322</v>
      </c>
      <c r="U5" s="80">
        <f>SUM(I5+L5)</f>
        <v>200</v>
      </c>
      <c r="V5" s="82">
        <f>SUM(S5:U5)</f>
        <v>522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15" customWidth="1"/>
    <col min="4" max="4" width="4.7109375" style="16" hidden="1" customWidth="1"/>
    <col min="5" max="5" width="26.8515625" style="17" hidden="1" customWidth="1"/>
    <col min="6" max="6" width="4.28125" style="18" hidden="1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71" hidden="1" customWidth="1"/>
    <col min="14" max="18" width="9.140625" style="71" hidden="1" customWidth="1"/>
    <col min="19" max="21" width="9.140625" style="68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45</v>
      </c>
      <c r="L1" s="12" t="s">
        <v>45</v>
      </c>
      <c r="M1" s="46"/>
      <c r="N1" s="46"/>
      <c r="O1" s="46"/>
      <c r="P1" s="46"/>
      <c r="Q1" s="46"/>
      <c r="R1" s="46"/>
      <c r="S1" s="67"/>
      <c r="T1" s="67"/>
      <c r="U1" s="67"/>
      <c r="V1" s="51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5" t="s">
        <v>5</v>
      </c>
      <c r="K2" s="45" t="s">
        <v>6</v>
      </c>
      <c r="L2" s="45" t="s">
        <v>7</v>
      </c>
      <c r="S2" s="48" t="s">
        <v>8</v>
      </c>
      <c r="T2" s="48" t="s">
        <v>9</v>
      </c>
      <c r="U2" s="48" t="s">
        <v>10</v>
      </c>
      <c r="V2" s="52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44073</v>
      </c>
      <c r="K3" s="14">
        <v>44066</v>
      </c>
      <c r="L3" s="14">
        <v>44066</v>
      </c>
      <c r="S3" s="72"/>
      <c r="T3" s="72"/>
      <c r="U3" s="72"/>
      <c r="V3" s="52"/>
    </row>
    <row r="4" spans="1:22" ht="102">
      <c r="A4" s="33">
        <v>1</v>
      </c>
      <c r="B4" s="88" t="s">
        <v>14</v>
      </c>
      <c r="C4" s="53" t="s">
        <v>58</v>
      </c>
      <c r="D4" s="54">
        <v>109</v>
      </c>
      <c r="E4" s="55" t="s">
        <v>24</v>
      </c>
      <c r="F4" s="54" t="s">
        <v>22</v>
      </c>
      <c r="G4" s="10"/>
      <c r="H4" s="10"/>
      <c r="I4" s="5"/>
      <c r="J4" s="5">
        <v>350</v>
      </c>
      <c r="K4" s="5">
        <v>322</v>
      </c>
      <c r="L4" s="5">
        <v>200</v>
      </c>
      <c r="M4" s="69"/>
      <c r="N4" s="69"/>
      <c r="O4" s="69"/>
      <c r="P4" s="44"/>
      <c r="Q4" s="44"/>
      <c r="R4" s="49"/>
      <c r="S4" s="33">
        <f>SUM(G4+J4)</f>
        <v>350</v>
      </c>
      <c r="T4" s="79">
        <f>SUM(H4+K4)</f>
        <v>322</v>
      </c>
      <c r="U4" s="74">
        <f>SUM(I4+L4)</f>
        <v>200</v>
      </c>
      <c r="V4" s="63">
        <f>SUM(S4:U4)</f>
        <v>872</v>
      </c>
    </row>
    <row r="5" spans="1:22" ht="90" thickBot="1">
      <c r="A5" s="35">
        <v>2</v>
      </c>
      <c r="B5" s="90" t="s">
        <v>14</v>
      </c>
      <c r="C5" s="59" t="s">
        <v>57</v>
      </c>
      <c r="D5" s="60" t="s">
        <v>23</v>
      </c>
      <c r="E5" s="61" t="s">
        <v>34</v>
      </c>
      <c r="F5" s="60" t="s">
        <v>35</v>
      </c>
      <c r="G5" s="11"/>
      <c r="H5" s="11"/>
      <c r="I5" s="2"/>
      <c r="J5" s="2"/>
      <c r="K5" s="2">
        <v>350</v>
      </c>
      <c r="L5" s="2">
        <v>184</v>
      </c>
      <c r="M5" s="73"/>
      <c r="N5" s="73"/>
      <c r="O5" s="73"/>
      <c r="P5" s="43"/>
      <c r="Q5" s="43"/>
      <c r="R5" s="50"/>
      <c r="S5" s="35">
        <f>SUM(G5+J5)</f>
        <v>0</v>
      </c>
      <c r="T5" s="80">
        <f>SUM(H5+K5)</f>
        <v>350</v>
      </c>
      <c r="U5" s="75">
        <f>SUM(I5+L5)</f>
        <v>184</v>
      </c>
      <c r="V5" s="64">
        <f>SUM(S5:U5)</f>
        <v>534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15" customWidth="1"/>
    <col min="4" max="4" width="4.7109375" style="16" hidden="1" customWidth="1"/>
    <col min="5" max="5" width="27.00390625" style="17" hidden="1" customWidth="1"/>
    <col min="6" max="6" width="4.28125" style="18" hidden="1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71" hidden="1" customWidth="1"/>
    <col min="14" max="18" width="9.140625" style="71" hidden="1" customWidth="1"/>
    <col min="19" max="21" width="9.140625" style="68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45</v>
      </c>
      <c r="L1" s="12" t="s">
        <v>45</v>
      </c>
      <c r="M1" s="46"/>
      <c r="N1" s="46"/>
      <c r="O1" s="46"/>
      <c r="P1" s="46"/>
      <c r="Q1" s="46"/>
      <c r="R1" s="46"/>
      <c r="S1" s="67"/>
      <c r="T1" s="67"/>
      <c r="U1" s="67"/>
      <c r="V1" s="51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5" t="s">
        <v>5</v>
      </c>
      <c r="K2" s="45" t="s">
        <v>6</v>
      </c>
      <c r="L2" s="45" t="s">
        <v>7</v>
      </c>
      <c r="S2" s="48" t="s">
        <v>8</v>
      </c>
      <c r="T2" s="48" t="s">
        <v>9</v>
      </c>
      <c r="U2" s="48" t="s">
        <v>10</v>
      </c>
      <c r="V2" s="52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44073</v>
      </c>
      <c r="K3" s="14">
        <v>44066</v>
      </c>
      <c r="L3" s="14">
        <v>44066</v>
      </c>
      <c r="S3" s="72"/>
      <c r="T3" s="72"/>
      <c r="U3" s="72"/>
      <c r="V3" s="52"/>
    </row>
    <row r="4" spans="1:22" ht="89.25">
      <c r="A4" s="33">
        <v>1</v>
      </c>
      <c r="B4" s="88" t="s">
        <v>14</v>
      </c>
      <c r="C4" s="53" t="s">
        <v>48</v>
      </c>
      <c r="D4" s="54" t="s">
        <v>16</v>
      </c>
      <c r="E4" s="55" t="s">
        <v>25</v>
      </c>
      <c r="F4" s="54" t="s">
        <v>26</v>
      </c>
      <c r="G4" s="10"/>
      <c r="H4" s="10"/>
      <c r="I4" s="5"/>
      <c r="J4" s="5">
        <v>350</v>
      </c>
      <c r="K4" s="5">
        <v>322</v>
      </c>
      <c r="L4" s="5">
        <v>184</v>
      </c>
      <c r="M4" s="69"/>
      <c r="N4" s="69"/>
      <c r="O4" s="69"/>
      <c r="P4" s="44"/>
      <c r="Q4" s="44"/>
      <c r="R4" s="44"/>
      <c r="S4" s="79">
        <f>SUM(G4+J4)</f>
        <v>350</v>
      </c>
      <c r="T4" s="79">
        <f>SUM(H4+K4)</f>
        <v>322</v>
      </c>
      <c r="U4" s="79">
        <f>SUM(I4+L4)</f>
        <v>184</v>
      </c>
      <c r="V4" s="81">
        <f>SUM(S4:U4)</f>
        <v>856</v>
      </c>
    </row>
    <row r="5" spans="1:22" ht="102.75" thickBot="1">
      <c r="A5" s="35">
        <v>2</v>
      </c>
      <c r="B5" s="90" t="s">
        <v>33</v>
      </c>
      <c r="C5" s="59" t="s">
        <v>47</v>
      </c>
      <c r="D5" s="60">
        <v>222</v>
      </c>
      <c r="E5" s="61" t="s">
        <v>36</v>
      </c>
      <c r="F5" s="60" t="s">
        <v>37</v>
      </c>
      <c r="G5" s="11"/>
      <c r="H5" s="11"/>
      <c r="I5" s="2"/>
      <c r="J5" s="2"/>
      <c r="K5" s="2">
        <v>350</v>
      </c>
      <c r="L5" s="2">
        <v>200</v>
      </c>
      <c r="M5" s="73"/>
      <c r="N5" s="73"/>
      <c r="O5" s="73"/>
      <c r="P5" s="43"/>
      <c r="Q5" s="43"/>
      <c r="R5" s="43"/>
      <c r="S5" s="80">
        <f>SUM(G5+J5)</f>
        <v>0</v>
      </c>
      <c r="T5" s="80">
        <f>SUM(H5+K5)</f>
        <v>350</v>
      </c>
      <c r="U5" s="80">
        <f>SUM(I5+L5)</f>
        <v>200</v>
      </c>
      <c r="V5" s="82">
        <f>SUM(S5:U5)</f>
        <v>550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15" customWidth="1"/>
    <col min="4" max="4" width="4.7109375" style="16" hidden="1" customWidth="1"/>
    <col min="5" max="5" width="27.00390625" style="17" hidden="1" customWidth="1"/>
    <col min="6" max="6" width="4.28125" style="18" hidden="1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71" hidden="1" customWidth="1"/>
    <col min="14" max="18" width="9.140625" style="71" hidden="1" customWidth="1"/>
    <col min="19" max="21" width="9.140625" style="68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45</v>
      </c>
      <c r="L1" s="12" t="s">
        <v>45</v>
      </c>
      <c r="M1" s="46"/>
      <c r="N1" s="46"/>
      <c r="O1" s="46"/>
      <c r="P1" s="46"/>
      <c r="Q1" s="46"/>
      <c r="R1" s="46"/>
      <c r="S1" s="67"/>
      <c r="T1" s="67"/>
      <c r="U1" s="67"/>
      <c r="V1" s="51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5" t="s">
        <v>5</v>
      </c>
      <c r="K2" s="45" t="s">
        <v>6</v>
      </c>
      <c r="L2" s="45" t="s">
        <v>7</v>
      </c>
      <c r="S2" s="48" t="s">
        <v>8</v>
      </c>
      <c r="T2" s="48" t="s">
        <v>9</v>
      </c>
      <c r="U2" s="48" t="s">
        <v>10</v>
      </c>
      <c r="V2" s="52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44073</v>
      </c>
      <c r="K3" s="14">
        <v>44066</v>
      </c>
      <c r="L3" s="14">
        <v>44066</v>
      </c>
      <c r="S3" s="72"/>
      <c r="T3" s="72"/>
      <c r="U3" s="72"/>
      <c r="V3" s="52"/>
    </row>
    <row r="4" spans="1:22" ht="102.75" thickBot="1">
      <c r="A4" s="91">
        <v>1</v>
      </c>
      <c r="B4" s="92" t="s">
        <v>33</v>
      </c>
      <c r="C4" s="93" t="s">
        <v>56</v>
      </c>
      <c r="D4" s="94">
        <v>222</v>
      </c>
      <c r="E4" s="95" t="s">
        <v>36</v>
      </c>
      <c r="F4" s="94" t="s">
        <v>37</v>
      </c>
      <c r="G4" s="96"/>
      <c r="H4" s="96"/>
      <c r="I4" s="97"/>
      <c r="J4" s="97"/>
      <c r="K4" s="97">
        <v>350</v>
      </c>
      <c r="L4" s="97">
        <v>200</v>
      </c>
      <c r="M4" s="98"/>
      <c r="N4" s="98"/>
      <c r="O4" s="98"/>
      <c r="P4" s="99"/>
      <c r="Q4" s="99"/>
      <c r="R4" s="99"/>
      <c r="S4" s="100">
        <f>SUM(G4+J4)</f>
        <v>0</v>
      </c>
      <c r="T4" s="100">
        <f>SUM(H4+K4)</f>
        <v>350</v>
      </c>
      <c r="U4" s="100">
        <f>SUM(I4+L4)</f>
        <v>200</v>
      </c>
      <c r="V4" s="101">
        <f>SUM(S4:U4)</f>
        <v>550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15" customWidth="1"/>
    <col min="4" max="4" width="4.7109375" style="16" hidden="1" customWidth="1"/>
    <col min="5" max="5" width="20.421875" style="17" hidden="1" customWidth="1"/>
    <col min="6" max="6" width="4.28125" style="18" hidden="1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71" hidden="1" customWidth="1"/>
    <col min="14" max="18" width="9.140625" style="71" hidden="1" customWidth="1"/>
    <col min="19" max="21" width="9.140625" style="68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45</v>
      </c>
      <c r="L1" s="12" t="s">
        <v>45</v>
      </c>
      <c r="M1" s="46"/>
      <c r="N1" s="46"/>
      <c r="O1" s="46"/>
      <c r="P1" s="46"/>
      <c r="Q1" s="46"/>
      <c r="R1" s="46"/>
      <c r="S1" s="67"/>
      <c r="T1" s="67"/>
      <c r="U1" s="67"/>
      <c r="V1" s="51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5" t="s">
        <v>5</v>
      </c>
      <c r="K2" s="45" t="s">
        <v>6</v>
      </c>
      <c r="L2" s="45" t="s">
        <v>7</v>
      </c>
      <c r="S2" s="48" t="s">
        <v>8</v>
      </c>
      <c r="T2" s="48" t="s">
        <v>9</v>
      </c>
      <c r="U2" s="48" t="s">
        <v>10</v>
      </c>
      <c r="V2" s="52" t="s">
        <v>12</v>
      </c>
    </row>
    <row r="3" spans="1:22" s="32" customFormat="1" ht="14.25" thickBot="1">
      <c r="A3" s="113"/>
      <c r="B3" s="114"/>
      <c r="C3" s="115"/>
      <c r="D3" s="116"/>
      <c r="E3" s="117"/>
      <c r="F3" s="118"/>
      <c r="G3" s="119"/>
      <c r="H3" s="119"/>
      <c r="I3" s="119"/>
      <c r="J3" s="119">
        <v>44073</v>
      </c>
      <c r="K3" s="119">
        <v>44066</v>
      </c>
      <c r="L3" s="119">
        <v>44066</v>
      </c>
      <c r="M3" s="120"/>
      <c r="N3" s="120"/>
      <c r="O3" s="120"/>
      <c r="P3" s="120"/>
      <c r="Q3" s="120"/>
      <c r="R3" s="120"/>
      <c r="S3" s="121"/>
      <c r="T3" s="121"/>
      <c r="U3" s="121"/>
      <c r="V3" s="122"/>
    </row>
    <row r="4" spans="1:22" ht="76.5">
      <c r="A4" s="102">
        <v>1</v>
      </c>
      <c r="B4" s="103" t="s">
        <v>11</v>
      </c>
      <c r="C4" s="104" t="s">
        <v>49</v>
      </c>
      <c r="D4" s="105">
        <v>237</v>
      </c>
      <c r="E4" s="106" t="s">
        <v>27</v>
      </c>
      <c r="F4" s="105" t="s">
        <v>28</v>
      </c>
      <c r="G4" s="107"/>
      <c r="H4" s="107"/>
      <c r="I4" s="108"/>
      <c r="J4" s="108">
        <v>350</v>
      </c>
      <c r="K4" s="108">
        <v>350</v>
      </c>
      <c r="L4" s="108">
        <v>200</v>
      </c>
      <c r="M4" s="109"/>
      <c r="N4" s="109"/>
      <c r="O4" s="109"/>
      <c r="P4" s="110"/>
      <c r="Q4" s="110"/>
      <c r="R4" s="110"/>
      <c r="S4" s="111">
        <f aca="true" t="shared" si="0" ref="S4:U5">SUM(G4+J4)</f>
        <v>350</v>
      </c>
      <c r="T4" s="111">
        <f t="shared" si="0"/>
        <v>350</v>
      </c>
      <c r="U4" s="111">
        <f t="shared" si="0"/>
        <v>200</v>
      </c>
      <c r="V4" s="112">
        <f>SUM(S4:U4)</f>
        <v>900</v>
      </c>
    </row>
    <row r="5" spans="1:22" ht="76.5">
      <c r="A5" s="34">
        <v>2</v>
      </c>
      <c r="B5" s="89" t="s">
        <v>11</v>
      </c>
      <c r="C5" s="56" t="s">
        <v>55</v>
      </c>
      <c r="D5" s="57">
        <v>237</v>
      </c>
      <c r="E5" s="58" t="s">
        <v>38</v>
      </c>
      <c r="F5" s="57" t="s">
        <v>39</v>
      </c>
      <c r="G5" s="6"/>
      <c r="H5" s="6"/>
      <c r="I5" s="1"/>
      <c r="J5" s="1"/>
      <c r="K5" s="1">
        <v>322</v>
      </c>
      <c r="L5" s="1">
        <v>184</v>
      </c>
      <c r="M5" s="70"/>
      <c r="N5" s="70"/>
      <c r="O5" s="70"/>
      <c r="P5" s="42"/>
      <c r="Q5" s="42"/>
      <c r="R5" s="42"/>
      <c r="S5" s="78">
        <f t="shared" si="0"/>
        <v>0</v>
      </c>
      <c r="T5" s="78">
        <f t="shared" si="0"/>
        <v>322</v>
      </c>
      <c r="U5" s="78">
        <f t="shared" si="0"/>
        <v>184</v>
      </c>
      <c r="V5" s="83">
        <f>SUM(S5:U5)</f>
        <v>506</v>
      </c>
    </row>
    <row r="6" spans="1:22" ht="77.25" thickBot="1">
      <c r="A6" s="35">
        <v>3</v>
      </c>
      <c r="B6" s="90" t="s">
        <v>11</v>
      </c>
      <c r="C6" s="59" t="s">
        <v>59</v>
      </c>
      <c r="D6" s="60">
        <v>237</v>
      </c>
      <c r="E6" s="61" t="s">
        <v>38</v>
      </c>
      <c r="F6" s="60" t="s">
        <v>39</v>
      </c>
      <c r="G6" s="11"/>
      <c r="H6" s="11"/>
      <c r="I6" s="2"/>
      <c r="J6" s="2">
        <v>322</v>
      </c>
      <c r="K6" s="2"/>
      <c r="L6" s="2"/>
      <c r="M6" s="73"/>
      <c r="N6" s="73"/>
      <c r="O6" s="73"/>
      <c r="P6" s="43"/>
      <c r="Q6" s="43"/>
      <c r="R6" s="43"/>
      <c r="S6" s="80">
        <f>SUM(G6+J6)</f>
        <v>322</v>
      </c>
      <c r="T6" s="80">
        <f>SUM(H6+K6)</f>
        <v>0</v>
      </c>
      <c r="U6" s="80">
        <f>SUM(I6+L6)</f>
        <v>0</v>
      </c>
      <c r="V6" s="82">
        <f>SUM(S6:U6)</f>
        <v>322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2017-06-13T17:31:26Z</cp:lastPrinted>
  <dcterms:created xsi:type="dcterms:W3CDTF">1999-05-11T19:05:06Z</dcterms:created>
  <dcterms:modified xsi:type="dcterms:W3CDTF">2020-10-15T15:23:27Z</dcterms:modified>
  <cp:category/>
  <cp:version/>
  <cp:contentType/>
  <cp:contentStatus/>
</cp:coreProperties>
</file>