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5"/>
  </bookViews>
  <sheets>
    <sheet name="C1W" sheetId="1" r:id="rId1"/>
    <sheet name="K1ZW" sheetId="2" r:id="rId2"/>
    <sheet name="K1MW" sheetId="3" r:id="rId3"/>
    <sheet name="C1ZW" sheetId="4" r:id="rId4"/>
    <sheet name="C2W" sheetId="5" r:id="rId5"/>
    <sheet name="C2ŽW" sheetId="6" r:id="rId6"/>
  </sheets>
  <definedNames>
    <definedName name="Excel_BuiltIn_Database" localSheetId="3">'C1ZW'!$A$3:$J$6</definedName>
    <definedName name="Excel_BuiltIn_Database" localSheetId="4">'C2W'!$A$2:$L$48</definedName>
    <definedName name="Excel_BuiltIn_Database" localSheetId="1">'K1ZW'!$A$4:$K$17</definedName>
    <definedName name="Excel_BuiltIn_Database">'K1MW'!$A$3:$K$22</definedName>
    <definedName name="_xlnm.Print_Area" localSheetId="0">'C1W'!$A$3:$O$24</definedName>
    <definedName name="_xlnm.Print_Area" localSheetId="3">'C1ZW'!$A$1:$O$15</definedName>
    <definedName name="_xlnm.Print_Area" localSheetId="4">'C2W'!$A$1:$Q$16</definedName>
    <definedName name="_xlnm.Print_Area" localSheetId="5">'C2ŽW'!$A$1:$P$12</definedName>
    <definedName name="_xlnm.Print_Area" localSheetId="2">'K1MW'!$A$1:$P$43</definedName>
    <definedName name="_xlnm.Print_Area" localSheetId="1">'K1ZW'!$A$1:$P$30</definedName>
  </definedNames>
  <calcPr fullCalcOnLoad="1"/>
</workbook>
</file>

<file path=xl/comments5.xml><?xml version="1.0" encoding="utf-8"?>
<comments xmlns="http://schemas.openxmlformats.org/spreadsheetml/2006/main">
  <authors>
    <author>lenovo</author>
  </authors>
  <commentList>
    <comment ref="C38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<sst xmlns="http://schemas.openxmlformats.org/spreadsheetml/2006/main" count="554" uniqueCount="223">
  <si>
    <t>kategorie C1M</t>
  </si>
  <si>
    <t>pořadí</t>
  </si>
  <si>
    <t>RGC</t>
  </si>
  <si>
    <t>jméno</t>
  </si>
  <si>
    <t>ročník</t>
  </si>
  <si>
    <t>VT</t>
  </si>
  <si>
    <t>oddíl</t>
  </si>
  <si>
    <t>Čeňkárna Ne</t>
  </si>
  <si>
    <t>MČRd kl.</t>
  </si>
  <si>
    <t>Č.Vrbné Ne</t>
  </si>
  <si>
    <t>MČRd sp.</t>
  </si>
  <si>
    <t>Celkem</t>
  </si>
  <si>
    <t>Klíma Vojtěch</t>
  </si>
  <si>
    <t>Č.Kruml.</t>
  </si>
  <si>
    <t>Janů Filip</t>
  </si>
  <si>
    <t>Olomouc</t>
  </si>
  <si>
    <t>Urban Daniel</t>
  </si>
  <si>
    <t>Šumperk</t>
  </si>
  <si>
    <t>Beier Matouš</t>
  </si>
  <si>
    <t>Trutnov</t>
  </si>
  <si>
    <t>Kratochvíl Martin</t>
  </si>
  <si>
    <t>Val.Mez.</t>
  </si>
  <si>
    <t>Salaj František</t>
  </si>
  <si>
    <t>Litovel</t>
  </si>
  <si>
    <t>Mareš Jakub</t>
  </si>
  <si>
    <t>Rašner Karel</t>
  </si>
  <si>
    <t>Postřelm</t>
  </si>
  <si>
    <t>Vejnar Samuel</t>
  </si>
  <si>
    <t>Šmakal Petr</t>
  </si>
  <si>
    <t>Papula Jan</t>
  </si>
  <si>
    <t>Švéda Daniel</t>
  </si>
  <si>
    <t>Kratochvíl Lukáš</t>
  </si>
  <si>
    <t>Vodák Norbert</t>
  </si>
  <si>
    <t>Fencl Jáchym</t>
  </si>
  <si>
    <t>Pardub.</t>
  </si>
  <si>
    <t>Šťastný Matěj</t>
  </si>
  <si>
    <t>Smilek Jiří</t>
  </si>
  <si>
    <t>Novák Matyáš</t>
  </si>
  <si>
    <t>Geprt David</t>
  </si>
  <si>
    <t>Míl Jakub</t>
  </si>
  <si>
    <t>Plášil Hynek</t>
  </si>
  <si>
    <t>Veselý Ondřej</t>
  </si>
  <si>
    <t>Urban Michal</t>
  </si>
  <si>
    <t>Míka Hynek</t>
  </si>
  <si>
    <t>Soběslav</t>
  </si>
  <si>
    <t>Střílka Richard</t>
  </si>
  <si>
    <t>Vitoul Tomáš</t>
  </si>
  <si>
    <t>Zrzavý Jakub</t>
  </si>
  <si>
    <t>Vys.Mýto</t>
  </si>
  <si>
    <t>Retek Václav</t>
  </si>
  <si>
    <t>Malý Vojtěch</t>
  </si>
  <si>
    <t>Retek Toman</t>
  </si>
  <si>
    <t>Viragh Tomáš</t>
  </si>
  <si>
    <t>Týniště</t>
  </si>
  <si>
    <t>Beránek Tomáš</t>
  </si>
  <si>
    <t>Bek Matyáš</t>
  </si>
  <si>
    <t>kategorie K1Z</t>
  </si>
  <si>
    <t>POR</t>
  </si>
  <si>
    <t>JMENO</t>
  </si>
  <si>
    <t>RO</t>
  </si>
  <si>
    <t>ODD</t>
  </si>
  <si>
    <t>Dvořáková Dominika</t>
  </si>
  <si>
    <t>Boh.Pha</t>
  </si>
  <si>
    <t>Kneblová Tereza</t>
  </si>
  <si>
    <t>Vaňková Klára</t>
  </si>
  <si>
    <t>VS Tábor</t>
  </si>
  <si>
    <t>KK Brno</t>
  </si>
  <si>
    <t>Novosadová Kristina</t>
  </si>
  <si>
    <t>Dziadková Zuzana</t>
  </si>
  <si>
    <t>Kolihová Hana</t>
  </si>
  <si>
    <t>Satková Gabriela</t>
  </si>
  <si>
    <t>Košíková Denisa</t>
  </si>
  <si>
    <t>SKVeselí</t>
  </si>
  <si>
    <t>Doležalová Lucie</t>
  </si>
  <si>
    <t>Retková Anna</t>
  </si>
  <si>
    <t>Bočánková Jana</t>
  </si>
  <si>
    <t>Doležalová Bára</t>
  </si>
  <si>
    <t>Retková Marie</t>
  </si>
  <si>
    <t>Hansgutová Monika</t>
  </si>
  <si>
    <t>Štěpánková Petra</t>
  </si>
  <si>
    <t>Kratochvílová Tereza</t>
  </si>
  <si>
    <t>Zedníčková Michaela</t>
  </si>
  <si>
    <t>Šampalíková Klára</t>
  </si>
  <si>
    <t>Loko Plz</t>
  </si>
  <si>
    <t>Kleinová Štěpánka</t>
  </si>
  <si>
    <t>Mádrová Amálie</t>
  </si>
  <si>
    <t>Dobešová Eva</t>
  </si>
  <si>
    <t>VSDK</t>
  </si>
  <si>
    <t>Janů Veronika</t>
  </si>
  <si>
    <t>Vojtěchová Barbora</t>
  </si>
  <si>
    <t>Bundová Simona</t>
  </si>
  <si>
    <t>Brotánková Petra</t>
  </si>
  <si>
    <t>Novosadová Eliška</t>
  </si>
  <si>
    <t>Matějíčková Anežka</t>
  </si>
  <si>
    <t>Kuskevych Anastasia</t>
  </si>
  <si>
    <t>Střílková Jana</t>
  </si>
  <si>
    <t>Vrbová Marie</t>
  </si>
  <si>
    <t>Žďárská Laura</t>
  </si>
  <si>
    <t>Plášilová Anežka</t>
  </si>
  <si>
    <t>kategorie K1M</t>
  </si>
  <si>
    <t>Ivánek Roman</t>
  </si>
  <si>
    <t>Matějíček Vojtěch</t>
  </si>
  <si>
    <t>Kirchner David</t>
  </si>
  <si>
    <t>Šindelář Jan</t>
  </si>
  <si>
    <t>Hradec Matěj</t>
  </si>
  <si>
    <t>Lacina Jakub</t>
  </si>
  <si>
    <t>Semily</t>
  </si>
  <si>
    <t>Procházka Vojtěch</t>
  </si>
  <si>
    <t>Bergmann Bořivoj</t>
  </si>
  <si>
    <t>Ondřich Václav</t>
  </si>
  <si>
    <t>Novák Filip</t>
  </si>
  <si>
    <t>Hala Jiří</t>
  </si>
  <si>
    <t>Rudorfer Martin</t>
  </si>
  <si>
    <t>Vaněk Matěj</t>
  </si>
  <si>
    <t>Gabrlík Jakub</t>
  </si>
  <si>
    <t>Cardoselli Tomáš</t>
  </si>
  <si>
    <t>Olšák Matyáš</t>
  </si>
  <si>
    <t>Kroměříž</t>
  </si>
  <si>
    <t>Walter David</t>
  </si>
  <si>
    <t>Beier Alva</t>
  </si>
  <si>
    <t>Štýbnar Vojtěch</t>
  </si>
  <si>
    <t>Jiřík Matěj</t>
  </si>
  <si>
    <t>Šotek Adam</t>
  </si>
  <si>
    <t>Skalický Aleš</t>
  </si>
  <si>
    <t>Vránek Jan</t>
  </si>
  <si>
    <t>Blovice</t>
  </si>
  <si>
    <t>Mráka Jan</t>
  </si>
  <si>
    <t>Hynek Pavel</t>
  </si>
  <si>
    <t>Bernat Pavel</t>
  </si>
  <si>
    <t>Němec Radek</t>
  </si>
  <si>
    <t>Šiška Ondřej</t>
  </si>
  <si>
    <t>Brokeš Marek</t>
  </si>
  <si>
    <t>Urban Jaroslav</t>
  </si>
  <si>
    <t>Furiš Eduard</t>
  </si>
  <si>
    <t>Panzer Martin</t>
  </si>
  <si>
    <t>kategorie C1Ž</t>
  </si>
  <si>
    <t>Č.Kruml</t>
  </si>
  <si>
    <t xml:space="preserve"> </t>
  </si>
  <si>
    <t>Malá Magdaléna</t>
  </si>
  <si>
    <t>Stloukalová Aneta</t>
  </si>
  <si>
    <t>kategorie C2M</t>
  </si>
  <si>
    <t>Švéda - Smilek</t>
  </si>
  <si>
    <t xml:space="preserve">Olomouc </t>
  </si>
  <si>
    <t>Rudorfer - Hradec</t>
  </si>
  <si>
    <t>Beier A. - Beier M.</t>
  </si>
  <si>
    <t>Němec – Veselý</t>
  </si>
  <si>
    <t>Postřelm.</t>
  </si>
  <si>
    <t>Rašner – Vaněk</t>
  </si>
  <si>
    <t>Štybnar Vojtěch</t>
  </si>
  <si>
    <t>Stratil Filip</t>
  </si>
  <si>
    <t>Bek – Beránek</t>
  </si>
  <si>
    <t>Palouda Mikuláš</t>
  </si>
  <si>
    <t>kategorie C2Ž</t>
  </si>
  <si>
    <t>Sadílková Lucie</t>
  </si>
  <si>
    <t>Čeňkárna So</t>
  </si>
  <si>
    <t>ČP junioři sjezd 2019</t>
  </si>
  <si>
    <t>Veltrusy So</t>
  </si>
  <si>
    <t>Veltrusy Ne</t>
  </si>
  <si>
    <t>Č.Vrbné So</t>
  </si>
  <si>
    <t>Berounka Ne</t>
  </si>
  <si>
    <t>Kosík Dan</t>
  </si>
  <si>
    <t>Střechová Ela</t>
  </si>
  <si>
    <t>Dopitová Daniela</t>
  </si>
  <si>
    <t>Zeman Šimon</t>
  </si>
  <si>
    <t>Rolenc Jakub</t>
  </si>
  <si>
    <t>Berka Štěpán</t>
  </si>
  <si>
    <t>Doležal Filip</t>
  </si>
  <si>
    <t>Janů - Klíma</t>
  </si>
  <si>
    <t xml:space="preserve"> Salaj - Šmakal</t>
  </si>
  <si>
    <t>Bundová - Plášilová</t>
  </si>
  <si>
    <t>Dziadek Marek</t>
  </si>
  <si>
    <t>Doležal Tomáš</t>
  </si>
  <si>
    <t>Sobotka Adam</t>
  </si>
  <si>
    <t>Kvapil Ondřej</t>
  </si>
  <si>
    <t>Sladovník Jakub</t>
  </si>
  <si>
    <t>Kutín Filip</t>
  </si>
  <si>
    <t>Novák Tobiáš</t>
  </si>
  <si>
    <t>Kočířová Valentýna</t>
  </si>
  <si>
    <t>Rutarová Kateřina</t>
  </si>
  <si>
    <t>VS Desná</t>
  </si>
  <si>
    <t>Šandová Anežka</t>
  </si>
  <si>
    <t>Sládková Linda</t>
  </si>
  <si>
    <t>Bergmannová Sandra</t>
  </si>
  <si>
    <t>Chromá Nicol</t>
  </si>
  <si>
    <t>Šafaříková Alena</t>
  </si>
  <si>
    <t>Vodrážka Matěj</t>
  </si>
  <si>
    <t>Florián Jindřich</t>
  </si>
  <si>
    <t>Florián Heřman</t>
  </si>
  <si>
    <t>Rutar Martin</t>
  </si>
  <si>
    <t>Kökörčin Matěj</t>
  </si>
  <si>
    <t>Svoboda Martin</t>
  </si>
  <si>
    <t>L.Žatec</t>
  </si>
  <si>
    <t>Stratil – Papula</t>
  </si>
  <si>
    <t>Walter - Urban</t>
  </si>
  <si>
    <t>Gabrlík - Mráka</t>
  </si>
  <si>
    <t>Fencl - Šťastný</t>
  </si>
  <si>
    <t>Němec - Jiřík</t>
  </si>
  <si>
    <t>Cardoselli - Pelikán</t>
  </si>
  <si>
    <t>Pelikán Václav</t>
  </si>
  <si>
    <t>Jaroš Michael</t>
  </si>
  <si>
    <t>Štýbnar - Jaroš</t>
  </si>
  <si>
    <t>Svoboda Ondřej</t>
  </si>
  <si>
    <t>Střílka - Svoboda</t>
  </si>
  <si>
    <t>Kvapil - Vosmek</t>
  </si>
  <si>
    <t>Vosmek Jáchym</t>
  </si>
  <si>
    <t>Šafařík Pavel</t>
  </si>
  <si>
    <t>Šafařík – Palouda</t>
  </si>
  <si>
    <t>Florián - Beier A.</t>
  </si>
  <si>
    <t>Vejnar - Novotný</t>
  </si>
  <si>
    <t>Novotný Petr</t>
  </si>
  <si>
    <t>Jiřík - Šťastný</t>
  </si>
  <si>
    <t>Plášil - Černík</t>
  </si>
  <si>
    <t>Černík Jan</t>
  </si>
  <si>
    <t>Pajtina Tomáš</t>
  </si>
  <si>
    <t>Pajtina - Ruffer</t>
  </si>
  <si>
    <t>Ruffer Jakub</t>
  </si>
  <si>
    <t>Bočánková - Kolihová</t>
  </si>
  <si>
    <t>Plášilová - Sadílková</t>
  </si>
  <si>
    <t>Hansgutová - Novosadová</t>
  </si>
  <si>
    <t>Šandová - Bundová</t>
  </si>
  <si>
    <t>Kleinová - Šafaříková</t>
  </si>
  <si>
    <t>Plášilová - Bundová</t>
  </si>
  <si>
    <t>Žďárská - Zedníčková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</si>
</sst>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1" fontId="0" fillId="0" borderId="12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left" indent="1"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Border="1" applyAlignment="1">
      <alignment horizontal="center" vertical="center" textRotation="90"/>
    </xf>
    <xf numFmtId="1" fontId="0" fillId="0" borderId="0" xfId="0" applyNumberFormat="1" applyFont="1" applyFill="1" applyAlignment="1">
      <alignment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vertical="center" textRotation="90"/>
    </xf>
    <xf numFmtId="1" fontId="0" fillId="0" borderId="16" xfId="0" applyNumberForma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left" indent="1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left" indent="1"/>
    </xf>
    <xf numFmtId="1" fontId="0" fillId="0" borderId="18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1" fontId="0" fillId="0" borderId="17" xfId="0" applyNumberFormat="1" applyFill="1" applyBorder="1" applyAlignment="1">
      <alignment horizontal="left" indent="1"/>
    </xf>
    <xf numFmtId="1" fontId="0" fillId="0" borderId="17" xfId="0" applyNumberFormat="1" applyFont="1" applyFill="1" applyBorder="1" applyAlignment="1">
      <alignment horizontal="center" vertical="center" textRotation="90"/>
    </xf>
    <xf numFmtId="1" fontId="4" fillId="0" borderId="17" xfId="0" applyNumberFormat="1" applyFont="1" applyFill="1" applyBorder="1" applyAlignment="1">
      <alignment horizontal="left" indent="1"/>
    </xf>
    <xf numFmtId="1" fontId="0" fillId="0" borderId="17" xfId="0" applyNumberFormat="1" applyFont="1" applyFill="1" applyBorder="1" applyAlignment="1">
      <alignment horizontal="left" vertical="center" indent="1"/>
    </xf>
    <xf numFmtId="1" fontId="0" fillId="0" borderId="17" xfId="0" applyNumberFormat="1" applyFont="1" applyFill="1" applyBorder="1" applyAlignment="1">
      <alignment vertical="center" textRotation="90"/>
    </xf>
    <xf numFmtId="0" fontId="0" fillId="0" borderId="17" xfId="0" applyFont="1" applyBorder="1" applyAlignment="1">
      <alignment textRotation="90"/>
    </xf>
    <xf numFmtId="1" fontId="0" fillId="0" borderId="18" xfId="0" applyNumberFormat="1" applyFont="1" applyFill="1" applyBorder="1" applyAlignment="1">
      <alignment horizontal="center" vertical="center" textRotation="90"/>
    </xf>
    <xf numFmtId="1" fontId="0" fillId="0" borderId="18" xfId="0" applyNumberFormat="1" applyFont="1" applyFill="1" applyBorder="1" applyAlignment="1">
      <alignment horizontal="left" vertical="center" indent="1"/>
    </xf>
    <xf numFmtId="0" fontId="0" fillId="0" borderId="18" xfId="0" applyFont="1" applyBorder="1" applyAlignment="1">
      <alignment horizontal="center" vertical="center" textRotation="90"/>
    </xf>
    <xf numFmtId="1" fontId="0" fillId="0" borderId="17" xfId="0" applyNumberFormat="1" applyFill="1" applyBorder="1" applyAlignment="1">
      <alignment/>
    </xf>
    <xf numFmtId="0" fontId="0" fillId="0" borderId="17" xfId="0" applyFont="1" applyBorder="1" applyAlignment="1">
      <alignment/>
    </xf>
    <xf numFmtId="1" fontId="0" fillId="0" borderId="19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textRotation="90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1" fontId="0" fillId="0" borderId="0" xfId="0" applyNumberFormat="1" applyFont="1" applyFill="1" applyAlignment="1">
      <alignment vertical="center" textRotation="90"/>
    </xf>
    <xf numFmtId="0" fontId="0" fillId="0" borderId="17" xfId="0" applyBorder="1" applyAlignment="1">
      <alignment/>
    </xf>
    <xf numFmtId="0" fontId="0" fillId="0" borderId="0" xfId="0" applyFont="1" applyAlignment="1">
      <alignment textRotation="90"/>
    </xf>
    <xf numFmtId="1" fontId="0" fillId="0" borderId="12" xfId="0" applyNumberFormat="1" applyFont="1" applyFill="1" applyBorder="1" applyAlignment="1">
      <alignment horizontal="left" indent="1"/>
    </xf>
    <xf numFmtId="1" fontId="0" fillId="0" borderId="20" xfId="0" applyNumberFormat="1" applyFont="1" applyFill="1" applyBorder="1" applyAlignment="1">
      <alignment horizontal="left" indent="1"/>
    </xf>
    <xf numFmtId="1" fontId="0" fillId="0" borderId="18" xfId="0" applyNumberForma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left" indent="1"/>
    </xf>
    <xf numFmtId="1" fontId="0" fillId="0" borderId="21" xfId="0" applyNumberFormat="1" applyFill="1" applyBorder="1" applyAlignment="1">
      <alignment horizontal="left" indent="1"/>
    </xf>
    <xf numFmtId="1" fontId="3" fillId="0" borderId="0" xfId="0" applyNumberFormat="1" applyFont="1" applyFill="1" applyAlignment="1">
      <alignment horizontal="center"/>
    </xf>
    <xf numFmtId="1" fontId="0" fillId="0" borderId="16" xfId="0" applyNumberFormat="1" applyFill="1" applyBorder="1" applyAlignment="1">
      <alignment horizontal="right"/>
    </xf>
    <xf numFmtId="1" fontId="7" fillId="0" borderId="0" xfId="0" applyNumberFormat="1" applyFont="1" applyFill="1" applyAlignment="1">
      <alignment horizontal="left" indent="1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8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left" vertical="center" indent="1"/>
    </xf>
    <xf numFmtId="1" fontId="0" fillId="0" borderId="22" xfId="0" applyNumberFormat="1" applyFont="1" applyFill="1" applyBorder="1" applyAlignment="1">
      <alignment horizontal="left" indent="1"/>
    </xf>
    <xf numFmtId="1" fontId="0" fillId="0" borderId="13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indent="1"/>
    </xf>
    <xf numFmtId="1" fontId="0" fillId="0" borderId="23" xfId="0" applyNumberFormat="1" applyFont="1" applyFill="1" applyBorder="1" applyAlignment="1">
      <alignment horizontal="left" indent="1"/>
    </xf>
    <xf numFmtId="1" fontId="0" fillId="0" borderId="21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21" xfId="0" applyNumberFormat="1" applyFill="1" applyBorder="1" applyAlignment="1">
      <alignment horizontal="right"/>
    </xf>
    <xf numFmtId="1" fontId="0" fillId="0" borderId="21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top"/>
    </xf>
    <xf numFmtId="1" fontId="0" fillId="0" borderId="17" xfId="0" applyNumberForma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4">
      <selection activeCell="C1" sqref="C1:E2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625" style="0" customWidth="1"/>
    <col min="4" max="4" width="3.75390625" style="0" customWidth="1"/>
    <col min="5" max="5" width="11.25390625" style="0" customWidth="1"/>
    <col min="6" max="14" width="4.625" style="0" customWidth="1"/>
    <col min="15" max="15" width="9.00390625" style="0" customWidth="1"/>
  </cols>
  <sheetData>
    <row r="1" spans="3:5" ht="20.25">
      <c r="C1" s="91" t="s">
        <v>155</v>
      </c>
      <c r="D1" s="4"/>
      <c r="E1" s="4"/>
    </row>
    <row r="2" spans="3:5" ht="18">
      <c r="C2" s="6" t="s">
        <v>0</v>
      </c>
      <c r="D2" s="76"/>
      <c r="E2" s="95"/>
    </row>
    <row r="3" spans="1:15" ht="61.5">
      <c r="A3" s="76" t="s">
        <v>57</v>
      </c>
      <c r="B3" s="76" t="s">
        <v>2</v>
      </c>
      <c r="C3" s="92" t="s">
        <v>58</v>
      </c>
      <c r="D3" s="93" t="s">
        <v>59</v>
      </c>
      <c r="E3" s="9" t="s">
        <v>60</v>
      </c>
      <c r="F3" s="78" t="s">
        <v>154</v>
      </c>
      <c r="G3" s="76" t="s">
        <v>7</v>
      </c>
      <c r="H3" s="79" t="s">
        <v>156</v>
      </c>
      <c r="I3" s="79" t="s">
        <v>157</v>
      </c>
      <c r="J3" s="76" t="s">
        <v>8</v>
      </c>
      <c r="K3" s="80" t="s">
        <v>159</v>
      </c>
      <c r="L3" s="76" t="s">
        <v>158</v>
      </c>
      <c r="M3" s="81" t="s">
        <v>9</v>
      </c>
      <c r="N3" s="76" t="s">
        <v>10</v>
      </c>
      <c r="O3" s="83" t="s">
        <v>11</v>
      </c>
    </row>
    <row r="4" spans="1:15" ht="12.75">
      <c r="A4" s="44">
        <v>1</v>
      </c>
      <c r="B4" s="45">
        <v>185007</v>
      </c>
      <c r="C4" s="84" t="s">
        <v>25</v>
      </c>
      <c r="D4" s="16">
        <v>4</v>
      </c>
      <c r="E4" s="96" t="s">
        <v>26</v>
      </c>
      <c r="F4" s="46">
        <v>68</v>
      </c>
      <c r="G4" s="46">
        <v>75</v>
      </c>
      <c r="H4" s="48">
        <v>62</v>
      </c>
      <c r="I4" s="48">
        <v>57</v>
      </c>
      <c r="J4" s="48">
        <v>75</v>
      </c>
      <c r="K4" s="48">
        <v>75</v>
      </c>
      <c r="L4" s="48">
        <v>0</v>
      </c>
      <c r="M4" s="48">
        <v>0</v>
      </c>
      <c r="N4" s="48">
        <v>0</v>
      </c>
      <c r="O4" s="49">
        <f aca="true" t="shared" si="0" ref="O4:O36">SUM(F4:N4)-MIN(F4:N4)-SMALL(F4:N4,3)-SMALL(F4:N4,2)</f>
        <v>412</v>
      </c>
    </row>
    <row r="5" spans="1:15" ht="12.75">
      <c r="A5" s="44">
        <v>2</v>
      </c>
      <c r="B5" s="45">
        <v>24033</v>
      </c>
      <c r="C5" s="98" t="s">
        <v>12</v>
      </c>
      <c r="D5" s="94">
        <v>2</v>
      </c>
      <c r="E5" s="97" t="s">
        <v>13</v>
      </c>
      <c r="F5" s="46">
        <v>75</v>
      </c>
      <c r="G5" s="46">
        <v>68</v>
      </c>
      <c r="H5" s="48">
        <v>57</v>
      </c>
      <c r="I5" s="48">
        <v>75</v>
      </c>
      <c r="J5" s="48">
        <v>62</v>
      </c>
      <c r="K5" s="48">
        <v>62</v>
      </c>
      <c r="L5" s="48">
        <v>0</v>
      </c>
      <c r="M5" s="48">
        <v>0</v>
      </c>
      <c r="N5" s="48">
        <v>0</v>
      </c>
      <c r="O5" s="49">
        <f t="shared" si="0"/>
        <v>399</v>
      </c>
    </row>
    <row r="6" spans="1:15" ht="12.75">
      <c r="A6" s="44">
        <v>3</v>
      </c>
      <c r="B6" s="50">
        <v>60047</v>
      </c>
      <c r="C6" s="46" t="s">
        <v>18</v>
      </c>
      <c r="D6" s="50">
        <v>4</v>
      </c>
      <c r="E6" s="46" t="s">
        <v>19</v>
      </c>
      <c r="F6" s="46">
        <v>62</v>
      </c>
      <c r="G6" s="46">
        <v>62</v>
      </c>
      <c r="H6" s="48">
        <v>68</v>
      </c>
      <c r="I6" s="48">
        <v>68</v>
      </c>
      <c r="J6" s="48">
        <v>53</v>
      </c>
      <c r="K6" s="48">
        <v>49</v>
      </c>
      <c r="L6" s="48">
        <v>0</v>
      </c>
      <c r="M6" s="48">
        <v>0</v>
      </c>
      <c r="N6" s="48">
        <v>0</v>
      </c>
      <c r="O6" s="49">
        <f t="shared" si="0"/>
        <v>362</v>
      </c>
    </row>
    <row r="7" spans="1:15" ht="12.75">
      <c r="A7" s="44">
        <v>4</v>
      </c>
      <c r="B7" s="45">
        <v>119159</v>
      </c>
      <c r="C7" s="46" t="s">
        <v>14</v>
      </c>
      <c r="D7" s="47">
        <v>2</v>
      </c>
      <c r="E7" s="46" t="s">
        <v>15</v>
      </c>
      <c r="F7" s="46">
        <v>57</v>
      </c>
      <c r="G7" s="46">
        <v>0</v>
      </c>
      <c r="H7" s="48">
        <v>75</v>
      </c>
      <c r="I7" s="48">
        <v>62</v>
      </c>
      <c r="J7" s="48">
        <v>68</v>
      </c>
      <c r="K7" s="48">
        <v>68</v>
      </c>
      <c r="L7" s="48">
        <v>0</v>
      </c>
      <c r="M7" s="48">
        <v>0</v>
      </c>
      <c r="N7" s="48">
        <v>0</v>
      </c>
      <c r="O7" s="49">
        <f t="shared" si="0"/>
        <v>330</v>
      </c>
    </row>
    <row r="8" spans="1:15" ht="15" customHeight="1">
      <c r="A8" s="44">
        <v>5</v>
      </c>
      <c r="B8" s="90">
        <v>116095</v>
      </c>
      <c r="C8" s="85" t="s">
        <v>22</v>
      </c>
      <c r="D8" s="42">
        <v>4</v>
      </c>
      <c r="E8" s="99" t="s">
        <v>23</v>
      </c>
      <c r="F8" s="46">
        <v>46</v>
      </c>
      <c r="G8" s="46">
        <v>53</v>
      </c>
      <c r="H8" s="48">
        <v>53</v>
      </c>
      <c r="I8" s="48">
        <v>49</v>
      </c>
      <c r="J8" s="48">
        <v>57</v>
      </c>
      <c r="K8" s="48">
        <v>57</v>
      </c>
      <c r="L8" s="48">
        <v>0</v>
      </c>
      <c r="M8" s="48">
        <v>0</v>
      </c>
      <c r="N8" s="48">
        <v>0</v>
      </c>
      <c r="O8" s="49">
        <f t="shared" si="0"/>
        <v>315</v>
      </c>
    </row>
    <row r="9" spans="1:15" ht="15" customHeight="1">
      <c r="A9" s="44">
        <v>6</v>
      </c>
      <c r="B9" s="14">
        <v>119139</v>
      </c>
      <c r="C9" s="15" t="s">
        <v>20</v>
      </c>
      <c r="D9" s="16">
        <v>3</v>
      </c>
      <c r="E9" s="96" t="s">
        <v>15</v>
      </c>
      <c r="F9" s="46">
        <v>43</v>
      </c>
      <c r="G9" s="46">
        <v>49</v>
      </c>
      <c r="H9" s="48">
        <v>46</v>
      </c>
      <c r="I9" s="48">
        <v>53</v>
      </c>
      <c r="J9" s="48">
        <v>46</v>
      </c>
      <c r="K9" s="48">
        <v>43</v>
      </c>
      <c r="L9" s="48">
        <v>0</v>
      </c>
      <c r="M9" s="48">
        <v>0</v>
      </c>
      <c r="N9" s="48">
        <v>0</v>
      </c>
      <c r="O9" s="49">
        <f t="shared" si="0"/>
        <v>280</v>
      </c>
    </row>
    <row r="10" spans="1:15" ht="15" customHeight="1">
      <c r="A10" s="44">
        <v>7</v>
      </c>
      <c r="B10" s="45">
        <v>24042</v>
      </c>
      <c r="C10" s="46" t="s">
        <v>27</v>
      </c>
      <c r="D10" s="47">
        <v>5</v>
      </c>
      <c r="E10" s="46" t="s">
        <v>13</v>
      </c>
      <c r="F10" s="46">
        <v>49</v>
      </c>
      <c r="G10" s="46">
        <v>43</v>
      </c>
      <c r="H10" s="48">
        <v>49</v>
      </c>
      <c r="I10" s="48">
        <v>46</v>
      </c>
      <c r="J10" s="48">
        <v>43</v>
      </c>
      <c r="K10" s="48">
        <v>46</v>
      </c>
      <c r="L10" s="48">
        <v>0</v>
      </c>
      <c r="M10" s="48">
        <v>0</v>
      </c>
      <c r="N10" s="48">
        <v>0</v>
      </c>
      <c r="O10" s="49">
        <f t="shared" si="0"/>
        <v>276</v>
      </c>
    </row>
    <row r="11" spans="1:15" ht="15" customHeight="1">
      <c r="A11" s="44">
        <v>8</v>
      </c>
      <c r="B11" s="45">
        <v>129021</v>
      </c>
      <c r="C11" s="46" t="s">
        <v>16</v>
      </c>
      <c r="D11" s="47">
        <v>1</v>
      </c>
      <c r="E11" s="46" t="s">
        <v>17</v>
      </c>
      <c r="F11" s="46">
        <v>53</v>
      </c>
      <c r="G11" s="46">
        <v>57</v>
      </c>
      <c r="H11" s="48">
        <v>0</v>
      </c>
      <c r="I11" s="48">
        <v>0</v>
      </c>
      <c r="J11" s="48">
        <v>49</v>
      </c>
      <c r="K11" s="48">
        <v>53</v>
      </c>
      <c r="L11" s="48">
        <v>0</v>
      </c>
      <c r="M11" s="48">
        <v>0</v>
      </c>
      <c r="N11" s="48">
        <v>0</v>
      </c>
      <c r="O11" s="49">
        <f t="shared" si="0"/>
        <v>212</v>
      </c>
    </row>
    <row r="12" spans="1:15" ht="15" customHeight="1">
      <c r="A12" s="44">
        <v>9</v>
      </c>
      <c r="B12" s="50">
        <v>116088</v>
      </c>
      <c r="C12" s="46" t="s">
        <v>28</v>
      </c>
      <c r="D12" s="50">
        <v>3</v>
      </c>
      <c r="E12" s="46" t="s">
        <v>23</v>
      </c>
      <c r="F12" s="46">
        <v>40</v>
      </c>
      <c r="G12" s="46">
        <v>46</v>
      </c>
      <c r="H12" s="48">
        <v>40</v>
      </c>
      <c r="I12" s="48">
        <v>40</v>
      </c>
      <c r="J12" s="48">
        <v>35</v>
      </c>
      <c r="K12" s="48">
        <v>0</v>
      </c>
      <c r="L12" s="48">
        <v>0</v>
      </c>
      <c r="M12" s="48">
        <v>0</v>
      </c>
      <c r="N12" s="48">
        <v>0</v>
      </c>
      <c r="O12" s="49">
        <f t="shared" si="0"/>
        <v>201</v>
      </c>
    </row>
    <row r="13" spans="1:15" ht="15" customHeight="1">
      <c r="A13" s="44">
        <v>10</v>
      </c>
      <c r="B13" s="45">
        <v>116107</v>
      </c>
      <c r="C13" s="46" t="s">
        <v>46</v>
      </c>
      <c r="D13" s="47">
        <v>3</v>
      </c>
      <c r="E13" s="46" t="s">
        <v>23</v>
      </c>
      <c r="F13" s="46">
        <v>31</v>
      </c>
      <c r="G13" s="46">
        <v>31</v>
      </c>
      <c r="H13" s="48">
        <v>29</v>
      </c>
      <c r="I13" s="48">
        <v>33</v>
      </c>
      <c r="J13" s="48">
        <v>37</v>
      </c>
      <c r="K13" s="48">
        <v>35</v>
      </c>
      <c r="L13" s="48">
        <v>0</v>
      </c>
      <c r="M13" s="48">
        <v>0</v>
      </c>
      <c r="N13" s="48">
        <v>0</v>
      </c>
      <c r="O13" s="49">
        <f t="shared" si="0"/>
        <v>196</v>
      </c>
    </row>
    <row r="14" spans="1:15" ht="15" customHeight="1">
      <c r="A14" s="44">
        <v>11</v>
      </c>
      <c r="B14" s="45">
        <v>24055</v>
      </c>
      <c r="C14" s="46" t="s">
        <v>24</v>
      </c>
      <c r="D14" s="47">
        <v>3</v>
      </c>
      <c r="E14" s="46" t="s">
        <v>13</v>
      </c>
      <c r="F14" s="46">
        <v>35</v>
      </c>
      <c r="G14" s="46">
        <v>0</v>
      </c>
      <c r="H14" s="48">
        <v>43</v>
      </c>
      <c r="I14" s="48">
        <v>43</v>
      </c>
      <c r="J14" s="48">
        <v>25</v>
      </c>
      <c r="K14" s="48">
        <v>27</v>
      </c>
      <c r="L14" s="48">
        <v>0</v>
      </c>
      <c r="M14" s="48">
        <v>0</v>
      </c>
      <c r="N14" s="48">
        <v>0</v>
      </c>
      <c r="O14" s="49">
        <f t="shared" si="0"/>
        <v>173</v>
      </c>
    </row>
    <row r="15" spans="1:15" ht="15" customHeight="1">
      <c r="A15" s="44">
        <v>12</v>
      </c>
      <c r="B15" s="45">
        <v>57075</v>
      </c>
      <c r="C15" s="46" t="s">
        <v>35</v>
      </c>
      <c r="D15" s="47">
        <v>5</v>
      </c>
      <c r="E15" s="46" t="s">
        <v>34</v>
      </c>
      <c r="F15" s="46">
        <v>33</v>
      </c>
      <c r="G15" s="46">
        <v>40</v>
      </c>
      <c r="H15" s="48">
        <v>23</v>
      </c>
      <c r="I15" s="48">
        <v>27</v>
      </c>
      <c r="J15" s="48">
        <v>21</v>
      </c>
      <c r="K15" s="48">
        <v>12</v>
      </c>
      <c r="L15" s="48">
        <v>0</v>
      </c>
      <c r="M15" s="48">
        <v>0</v>
      </c>
      <c r="N15" s="48">
        <v>0</v>
      </c>
      <c r="O15" s="49">
        <f t="shared" si="0"/>
        <v>156</v>
      </c>
    </row>
    <row r="16" spans="1:15" ht="15" customHeight="1">
      <c r="A16" s="44">
        <v>13</v>
      </c>
      <c r="B16" s="45">
        <v>116097</v>
      </c>
      <c r="C16" s="46" t="s">
        <v>32</v>
      </c>
      <c r="D16" s="47">
        <v>4</v>
      </c>
      <c r="E16" s="46" t="s">
        <v>23</v>
      </c>
      <c r="F16" s="46">
        <v>25</v>
      </c>
      <c r="G16" s="46">
        <v>33</v>
      </c>
      <c r="H16" s="48">
        <v>33</v>
      </c>
      <c r="I16" s="48">
        <v>21</v>
      </c>
      <c r="J16" s="48">
        <v>17</v>
      </c>
      <c r="K16" s="48">
        <v>21</v>
      </c>
      <c r="L16" s="48">
        <v>0</v>
      </c>
      <c r="M16" s="48">
        <v>0</v>
      </c>
      <c r="N16" s="48">
        <v>0</v>
      </c>
      <c r="O16" s="49">
        <f t="shared" si="0"/>
        <v>150</v>
      </c>
    </row>
    <row r="17" spans="1:15" ht="15" customHeight="1">
      <c r="A17" s="44">
        <v>14</v>
      </c>
      <c r="B17" s="45">
        <v>116098</v>
      </c>
      <c r="C17" s="46" t="s">
        <v>38</v>
      </c>
      <c r="D17" s="47">
        <v>5</v>
      </c>
      <c r="E17" s="46" t="s">
        <v>23</v>
      </c>
      <c r="F17" s="46">
        <v>29</v>
      </c>
      <c r="G17" s="46">
        <v>35</v>
      </c>
      <c r="H17" s="48">
        <v>21</v>
      </c>
      <c r="I17" s="48">
        <v>25</v>
      </c>
      <c r="J17" s="48">
        <v>15</v>
      </c>
      <c r="K17" s="48">
        <v>23</v>
      </c>
      <c r="L17" s="48">
        <v>0</v>
      </c>
      <c r="M17" s="48">
        <v>0</v>
      </c>
      <c r="N17" s="48">
        <v>0</v>
      </c>
      <c r="O17" s="49">
        <f t="shared" si="0"/>
        <v>148</v>
      </c>
    </row>
    <row r="18" spans="1:15" ht="15" customHeight="1">
      <c r="A18" s="44">
        <v>15</v>
      </c>
      <c r="B18" s="45">
        <v>57087</v>
      </c>
      <c r="C18" s="46" t="s">
        <v>33</v>
      </c>
      <c r="D18" s="47">
        <v>3</v>
      </c>
      <c r="E18" s="46" t="s">
        <v>34</v>
      </c>
      <c r="F18" s="46">
        <v>0</v>
      </c>
      <c r="G18" s="46">
        <v>0</v>
      </c>
      <c r="H18" s="48">
        <v>37</v>
      </c>
      <c r="I18" s="48">
        <v>37</v>
      </c>
      <c r="J18" s="48">
        <v>29</v>
      </c>
      <c r="K18" s="48">
        <v>29</v>
      </c>
      <c r="L18" s="48">
        <v>0</v>
      </c>
      <c r="M18" s="48">
        <v>0</v>
      </c>
      <c r="N18" s="48">
        <v>0</v>
      </c>
      <c r="O18" s="49">
        <f t="shared" si="0"/>
        <v>132</v>
      </c>
    </row>
    <row r="19" spans="1:15" ht="15" customHeight="1">
      <c r="A19" s="44">
        <v>16</v>
      </c>
      <c r="B19" s="45">
        <v>57054</v>
      </c>
      <c r="C19" s="46" t="s">
        <v>41</v>
      </c>
      <c r="D19" s="47">
        <v>4</v>
      </c>
      <c r="E19" s="46" t="s">
        <v>34</v>
      </c>
      <c r="F19" s="46">
        <v>37</v>
      </c>
      <c r="G19" s="46">
        <v>37</v>
      </c>
      <c r="H19" s="48">
        <v>25</v>
      </c>
      <c r="I19" s="48">
        <v>23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9">
        <f t="shared" si="0"/>
        <v>122</v>
      </c>
    </row>
    <row r="20" spans="1:15" ht="15" customHeight="1">
      <c r="A20" s="44" t="s">
        <v>137</v>
      </c>
      <c r="B20" s="45">
        <v>119173</v>
      </c>
      <c r="C20" s="63" t="s">
        <v>160</v>
      </c>
      <c r="D20" s="47">
        <v>4</v>
      </c>
      <c r="E20" s="63" t="s">
        <v>15</v>
      </c>
      <c r="F20" s="46">
        <v>27</v>
      </c>
      <c r="G20" s="46">
        <v>29</v>
      </c>
      <c r="H20" s="48">
        <v>31</v>
      </c>
      <c r="I20" s="48">
        <v>35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9">
        <f t="shared" si="0"/>
        <v>122</v>
      </c>
    </row>
    <row r="21" spans="1:15" ht="15" customHeight="1">
      <c r="A21" s="44">
        <v>18</v>
      </c>
      <c r="B21" s="45">
        <v>116094</v>
      </c>
      <c r="C21" s="46" t="s">
        <v>29</v>
      </c>
      <c r="D21" s="47">
        <v>5</v>
      </c>
      <c r="E21" s="46" t="s">
        <v>23</v>
      </c>
      <c r="F21" s="46">
        <v>0</v>
      </c>
      <c r="G21" s="46">
        <v>0</v>
      </c>
      <c r="H21" s="48">
        <v>27</v>
      </c>
      <c r="I21" s="48">
        <v>29</v>
      </c>
      <c r="J21" s="48">
        <v>27</v>
      </c>
      <c r="K21" s="48">
        <v>31</v>
      </c>
      <c r="L21" s="48">
        <v>0</v>
      </c>
      <c r="M21" s="48">
        <v>0</v>
      </c>
      <c r="N21" s="48">
        <v>0</v>
      </c>
      <c r="O21" s="49">
        <f t="shared" si="0"/>
        <v>114</v>
      </c>
    </row>
    <row r="22" spans="1:15" ht="15" customHeight="1">
      <c r="A22" s="44">
        <v>19</v>
      </c>
      <c r="B22" s="50">
        <v>119045</v>
      </c>
      <c r="C22" s="46" t="s">
        <v>31</v>
      </c>
      <c r="D22" s="50">
        <v>5</v>
      </c>
      <c r="E22" s="46" t="s">
        <v>15</v>
      </c>
      <c r="F22" s="46">
        <v>0</v>
      </c>
      <c r="G22" s="46">
        <v>0</v>
      </c>
      <c r="H22" s="48">
        <v>35</v>
      </c>
      <c r="I22" s="48">
        <v>31</v>
      </c>
      <c r="J22" s="48">
        <v>0</v>
      </c>
      <c r="K22" s="48">
        <v>19</v>
      </c>
      <c r="L22" s="48">
        <v>0</v>
      </c>
      <c r="M22" s="48">
        <v>0</v>
      </c>
      <c r="N22" s="48">
        <v>0</v>
      </c>
      <c r="O22" s="49">
        <f t="shared" si="0"/>
        <v>85</v>
      </c>
    </row>
    <row r="23" spans="1:15" ht="15" customHeight="1">
      <c r="A23" s="44">
        <v>20</v>
      </c>
      <c r="B23" s="45">
        <v>26001</v>
      </c>
      <c r="C23" s="63" t="s">
        <v>43</v>
      </c>
      <c r="D23" s="47">
        <v>6</v>
      </c>
      <c r="E23" s="46" t="s">
        <v>44</v>
      </c>
      <c r="F23" s="46">
        <v>0</v>
      </c>
      <c r="G23" s="46">
        <v>0</v>
      </c>
      <c r="H23" s="48">
        <v>0</v>
      </c>
      <c r="I23" s="48">
        <v>0</v>
      </c>
      <c r="J23" s="48">
        <v>40</v>
      </c>
      <c r="K23" s="48">
        <v>40</v>
      </c>
      <c r="L23" s="48">
        <v>0</v>
      </c>
      <c r="M23" s="48">
        <v>0</v>
      </c>
      <c r="N23" s="48">
        <v>0</v>
      </c>
      <c r="O23" s="49">
        <f t="shared" si="0"/>
        <v>80</v>
      </c>
    </row>
    <row r="24" spans="1:15" ht="15" customHeight="1">
      <c r="A24" s="44">
        <v>21</v>
      </c>
      <c r="B24" s="45">
        <v>60051</v>
      </c>
      <c r="C24" s="46" t="s">
        <v>39</v>
      </c>
      <c r="D24" s="47">
        <v>3</v>
      </c>
      <c r="E24" s="46" t="s">
        <v>19</v>
      </c>
      <c r="F24" s="46">
        <v>0</v>
      </c>
      <c r="G24" s="46">
        <v>0</v>
      </c>
      <c r="H24" s="48">
        <v>0</v>
      </c>
      <c r="I24" s="48">
        <v>0</v>
      </c>
      <c r="J24" s="48">
        <v>33</v>
      </c>
      <c r="K24" s="48">
        <v>37</v>
      </c>
      <c r="L24" s="48">
        <v>0</v>
      </c>
      <c r="M24" s="48">
        <v>0</v>
      </c>
      <c r="N24" s="48">
        <v>0</v>
      </c>
      <c r="O24" s="49">
        <f t="shared" si="0"/>
        <v>70</v>
      </c>
    </row>
    <row r="25" spans="1:15" ht="15" customHeight="1">
      <c r="A25" s="44">
        <v>22</v>
      </c>
      <c r="B25" s="50">
        <v>129024</v>
      </c>
      <c r="C25" s="46" t="s">
        <v>42</v>
      </c>
      <c r="D25" s="50">
        <v>4</v>
      </c>
      <c r="E25" s="46" t="s">
        <v>17</v>
      </c>
      <c r="F25" s="46">
        <v>0</v>
      </c>
      <c r="G25" s="46">
        <v>0</v>
      </c>
      <c r="H25" s="48">
        <v>0</v>
      </c>
      <c r="I25" s="48">
        <v>0</v>
      </c>
      <c r="J25" s="48">
        <v>31</v>
      </c>
      <c r="K25" s="48">
        <v>33</v>
      </c>
      <c r="L25" s="48">
        <v>0</v>
      </c>
      <c r="M25" s="48">
        <v>0</v>
      </c>
      <c r="N25" s="48">
        <v>0</v>
      </c>
      <c r="O25" s="49">
        <f t="shared" si="0"/>
        <v>64</v>
      </c>
    </row>
    <row r="26" spans="1:15" ht="15" customHeight="1">
      <c r="A26" s="44">
        <v>23</v>
      </c>
      <c r="B26" s="45">
        <v>60054</v>
      </c>
      <c r="C26" s="63" t="s">
        <v>119</v>
      </c>
      <c r="D26" s="47">
        <v>5</v>
      </c>
      <c r="E26" s="63" t="s">
        <v>19</v>
      </c>
      <c r="F26" s="46">
        <v>0</v>
      </c>
      <c r="G26" s="46">
        <v>0</v>
      </c>
      <c r="H26" s="48">
        <v>0</v>
      </c>
      <c r="I26" s="48">
        <v>0</v>
      </c>
      <c r="J26" s="48">
        <v>19</v>
      </c>
      <c r="K26" s="48">
        <v>17</v>
      </c>
      <c r="L26" s="48">
        <v>0</v>
      </c>
      <c r="M26" s="48">
        <v>0</v>
      </c>
      <c r="N26" s="48">
        <v>0</v>
      </c>
      <c r="O26" s="49">
        <f t="shared" si="0"/>
        <v>36</v>
      </c>
    </row>
    <row r="27" spans="1:15" ht="15" customHeight="1">
      <c r="A27" s="44">
        <v>24</v>
      </c>
      <c r="B27" s="82">
        <v>116086</v>
      </c>
      <c r="C27" s="63" t="s">
        <v>149</v>
      </c>
      <c r="D27" s="47">
        <v>6</v>
      </c>
      <c r="E27" s="63" t="s">
        <v>23</v>
      </c>
      <c r="F27" s="46">
        <v>0</v>
      </c>
      <c r="G27" s="46">
        <v>0</v>
      </c>
      <c r="H27" s="48">
        <v>0</v>
      </c>
      <c r="I27" s="48">
        <v>0</v>
      </c>
      <c r="J27" s="48">
        <v>14</v>
      </c>
      <c r="K27" s="48">
        <v>14</v>
      </c>
      <c r="L27" s="48">
        <v>0</v>
      </c>
      <c r="M27" s="48">
        <v>0</v>
      </c>
      <c r="N27" s="48">
        <v>0</v>
      </c>
      <c r="O27" s="49">
        <f t="shared" si="0"/>
        <v>28</v>
      </c>
    </row>
    <row r="28" spans="1:15" ht="15" customHeight="1">
      <c r="A28" s="44">
        <v>25</v>
      </c>
      <c r="B28" s="45">
        <v>119180</v>
      </c>
      <c r="C28" s="46" t="s">
        <v>45</v>
      </c>
      <c r="D28" s="47">
        <v>6</v>
      </c>
      <c r="E28" s="46" t="s">
        <v>15</v>
      </c>
      <c r="F28" s="46">
        <v>0</v>
      </c>
      <c r="G28" s="46">
        <v>0</v>
      </c>
      <c r="H28" s="48">
        <v>0</v>
      </c>
      <c r="I28" s="48">
        <v>0</v>
      </c>
      <c r="J28" s="48">
        <v>13</v>
      </c>
      <c r="K28" s="48">
        <v>11</v>
      </c>
      <c r="L28" s="48">
        <v>0</v>
      </c>
      <c r="M28" s="48">
        <v>0</v>
      </c>
      <c r="N28" s="48">
        <v>0</v>
      </c>
      <c r="O28" s="49">
        <f t="shared" si="0"/>
        <v>24</v>
      </c>
    </row>
    <row r="29" spans="1:15" ht="15" customHeight="1">
      <c r="A29" s="44" t="s">
        <v>137</v>
      </c>
      <c r="B29" s="45">
        <v>119189</v>
      </c>
      <c r="C29" s="46" t="s">
        <v>49</v>
      </c>
      <c r="D29" s="47">
        <v>7</v>
      </c>
      <c r="E29" s="46" t="s">
        <v>15</v>
      </c>
      <c r="F29" s="46">
        <v>0</v>
      </c>
      <c r="G29" s="46">
        <v>0</v>
      </c>
      <c r="H29" s="48">
        <v>0</v>
      </c>
      <c r="I29" s="48">
        <v>0</v>
      </c>
      <c r="J29" s="48">
        <v>11</v>
      </c>
      <c r="K29" s="48">
        <v>13</v>
      </c>
      <c r="L29" s="48">
        <v>0</v>
      </c>
      <c r="M29" s="48">
        <v>0</v>
      </c>
      <c r="N29" s="48">
        <v>0</v>
      </c>
      <c r="O29" s="49">
        <f t="shared" si="0"/>
        <v>24</v>
      </c>
    </row>
    <row r="30" spans="1:17" ht="15" customHeight="1">
      <c r="A30" s="44">
        <v>27</v>
      </c>
      <c r="B30" s="60">
        <v>26002</v>
      </c>
      <c r="C30" s="63" t="s">
        <v>174</v>
      </c>
      <c r="D30" s="47">
        <v>6</v>
      </c>
      <c r="E30" s="63" t="s">
        <v>44</v>
      </c>
      <c r="F30" s="46">
        <v>0</v>
      </c>
      <c r="G30" s="46">
        <v>0</v>
      </c>
      <c r="H30" s="48">
        <v>0</v>
      </c>
      <c r="I30" s="48">
        <v>0</v>
      </c>
      <c r="J30" s="48">
        <v>8</v>
      </c>
      <c r="K30" s="48">
        <v>15</v>
      </c>
      <c r="L30" s="48">
        <v>0</v>
      </c>
      <c r="M30" s="48">
        <v>0</v>
      </c>
      <c r="N30" s="48">
        <v>0</v>
      </c>
      <c r="O30" s="49">
        <f t="shared" si="0"/>
        <v>23</v>
      </c>
      <c r="Q30" s="46"/>
    </row>
    <row r="31" spans="1:17" ht="15" customHeight="1">
      <c r="A31" s="44">
        <v>28</v>
      </c>
      <c r="B31" s="82">
        <v>64040</v>
      </c>
      <c r="C31" s="63" t="s">
        <v>173</v>
      </c>
      <c r="D31" s="47">
        <v>7</v>
      </c>
      <c r="E31" s="63" t="s">
        <v>48</v>
      </c>
      <c r="F31" s="46">
        <v>0</v>
      </c>
      <c r="G31" s="46">
        <v>0</v>
      </c>
      <c r="H31" s="48">
        <v>0</v>
      </c>
      <c r="I31" s="48">
        <v>0</v>
      </c>
      <c r="J31" s="48">
        <v>12</v>
      </c>
      <c r="K31" s="48">
        <v>8</v>
      </c>
      <c r="L31" s="48">
        <v>0</v>
      </c>
      <c r="M31" s="48">
        <v>0</v>
      </c>
      <c r="N31" s="48">
        <v>0</v>
      </c>
      <c r="O31" s="49">
        <f t="shared" si="0"/>
        <v>20</v>
      </c>
      <c r="Q31" s="46"/>
    </row>
    <row r="32" spans="1:15" ht="15" customHeight="1">
      <c r="A32" s="44">
        <v>29</v>
      </c>
      <c r="B32" s="45">
        <v>119191</v>
      </c>
      <c r="C32" s="46" t="s">
        <v>50</v>
      </c>
      <c r="D32" s="47">
        <v>6</v>
      </c>
      <c r="E32" s="46" t="s">
        <v>15</v>
      </c>
      <c r="F32" s="46">
        <v>0</v>
      </c>
      <c r="G32" s="46">
        <v>0</v>
      </c>
      <c r="H32" s="48">
        <v>0</v>
      </c>
      <c r="I32" s="48">
        <v>0</v>
      </c>
      <c r="J32" s="48">
        <v>10</v>
      </c>
      <c r="K32" s="48">
        <v>9</v>
      </c>
      <c r="L32" s="48">
        <v>0</v>
      </c>
      <c r="M32" s="48">
        <v>0</v>
      </c>
      <c r="N32" s="48">
        <v>0</v>
      </c>
      <c r="O32" s="49">
        <f t="shared" si="0"/>
        <v>19</v>
      </c>
    </row>
    <row r="33" spans="1:17" ht="15" customHeight="1">
      <c r="A33" s="44" t="s">
        <v>137</v>
      </c>
      <c r="B33" s="60">
        <v>57086</v>
      </c>
      <c r="C33" s="63" t="s">
        <v>40</v>
      </c>
      <c r="D33" s="47">
        <v>6</v>
      </c>
      <c r="E33" s="63" t="s">
        <v>34</v>
      </c>
      <c r="F33" s="46">
        <v>0</v>
      </c>
      <c r="G33" s="46">
        <v>0</v>
      </c>
      <c r="H33" s="48">
        <v>0</v>
      </c>
      <c r="I33" s="48">
        <v>0</v>
      </c>
      <c r="J33" s="48">
        <v>9</v>
      </c>
      <c r="K33" s="48">
        <v>10</v>
      </c>
      <c r="L33" s="48">
        <v>0</v>
      </c>
      <c r="M33" s="48">
        <v>0</v>
      </c>
      <c r="N33" s="48">
        <v>0</v>
      </c>
      <c r="O33" s="49">
        <f t="shared" si="0"/>
        <v>19</v>
      </c>
      <c r="Q33" s="46"/>
    </row>
    <row r="34" spans="1:15" ht="15" customHeight="1">
      <c r="A34" s="44">
        <v>31</v>
      </c>
      <c r="B34" s="82">
        <v>119218</v>
      </c>
      <c r="C34" s="63" t="s">
        <v>175</v>
      </c>
      <c r="D34" s="47">
        <v>7</v>
      </c>
      <c r="E34" s="63" t="s">
        <v>15</v>
      </c>
      <c r="F34" s="46">
        <v>0</v>
      </c>
      <c r="G34" s="46">
        <v>0</v>
      </c>
      <c r="H34" s="48">
        <v>0</v>
      </c>
      <c r="I34" s="48">
        <v>0</v>
      </c>
      <c r="J34" s="48">
        <v>7</v>
      </c>
      <c r="K34" s="48">
        <v>7</v>
      </c>
      <c r="L34" s="48">
        <v>0</v>
      </c>
      <c r="M34" s="48">
        <v>0</v>
      </c>
      <c r="N34" s="48">
        <v>0</v>
      </c>
      <c r="O34" s="49">
        <f t="shared" si="0"/>
        <v>14</v>
      </c>
    </row>
    <row r="35" spans="1:15" ht="15" customHeight="1">
      <c r="A35" s="44">
        <v>32</v>
      </c>
      <c r="B35" s="14">
        <v>119188</v>
      </c>
      <c r="C35" s="15" t="s">
        <v>51</v>
      </c>
      <c r="D35" s="16">
        <v>7</v>
      </c>
      <c r="E35" s="46" t="s">
        <v>15</v>
      </c>
      <c r="F35" s="46">
        <v>0</v>
      </c>
      <c r="G35" s="46">
        <v>0</v>
      </c>
      <c r="H35" s="48">
        <v>0</v>
      </c>
      <c r="I35" s="48">
        <v>0</v>
      </c>
      <c r="J35" s="48">
        <v>6</v>
      </c>
      <c r="K35" s="48">
        <v>6</v>
      </c>
      <c r="L35" s="48">
        <v>0</v>
      </c>
      <c r="M35" s="48">
        <v>0</v>
      </c>
      <c r="N35" s="48">
        <v>0</v>
      </c>
      <c r="O35" s="49">
        <f t="shared" si="0"/>
        <v>12</v>
      </c>
    </row>
    <row r="36" spans="1:15" ht="15" customHeight="1">
      <c r="A36" s="44">
        <v>33</v>
      </c>
      <c r="B36" s="82">
        <v>119182</v>
      </c>
      <c r="C36" s="63" t="s">
        <v>176</v>
      </c>
      <c r="D36" s="47">
        <v>8</v>
      </c>
      <c r="E36" s="63" t="s">
        <v>15</v>
      </c>
      <c r="F36" s="46">
        <v>0</v>
      </c>
      <c r="G36" s="46">
        <v>0</v>
      </c>
      <c r="H36" s="48">
        <v>0</v>
      </c>
      <c r="I36" s="48">
        <v>0</v>
      </c>
      <c r="J36" s="48">
        <v>0</v>
      </c>
      <c r="K36" s="48">
        <v>5</v>
      </c>
      <c r="L36" s="48">
        <v>0</v>
      </c>
      <c r="M36" s="48">
        <v>0</v>
      </c>
      <c r="N36" s="48">
        <v>0</v>
      </c>
      <c r="O36" s="49">
        <f t="shared" si="0"/>
        <v>5</v>
      </c>
    </row>
    <row r="37" spans="1:15" ht="15" customHeight="1">
      <c r="A37" s="82"/>
      <c r="B37" s="82"/>
      <c r="C37" s="63"/>
      <c r="D37" s="47"/>
      <c r="E37" s="63"/>
      <c r="F37" s="46"/>
      <c r="G37" s="46"/>
      <c r="H37" s="48"/>
      <c r="I37" s="48"/>
      <c r="J37" s="48"/>
      <c r="K37" s="48"/>
      <c r="L37" s="48"/>
      <c r="M37" s="48"/>
      <c r="N37" s="48"/>
      <c r="O37" s="49"/>
    </row>
    <row r="38" spans="6:15" ht="15" customHeight="1"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6:15" ht="15" customHeight="1">
      <c r="F39" s="82"/>
      <c r="G39" s="82"/>
      <c r="H39" s="82"/>
      <c r="I39" s="82"/>
      <c r="J39" s="82"/>
      <c r="K39" s="82"/>
      <c r="L39" s="82"/>
      <c r="M39" s="82"/>
      <c r="N39" s="82"/>
      <c r="O39" s="82"/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Q44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A45" sqref="A45:P72"/>
    </sheetView>
  </sheetViews>
  <sheetFormatPr defaultColWidth="9.00390625" defaultRowHeight="12.75"/>
  <cols>
    <col min="1" max="1" width="3.75390625" style="21" customWidth="1"/>
    <col min="2" max="2" width="7.125" style="21" customWidth="1"/>
    <col min="3" max="3" width="20.00390625" style="22" customWidth="1"/>
    <col min="4" max="4" width="3.75390625" style="23" customWidth="1"/>
    <col min="5" max="5" width="0" style="23" hidden="1" customWidth="1"/>
    <col min="6" max="6" width="10.75390625" style="22" customWidth="1"/>
    <col min="7" max="7" width="4.625" style="22" customWidth="1"/>
    <col min="8" max="8" width="4.625" style="21" customWidth="1"/>
    <col min="9" max="9" width="4.75390625" style="21" customWidth="1"/>
    <col min="10" max="10" width="4.375" style="21" customWidth="1"/>
    <col min="11" max="11" width="4.75390625" style="21" customWidth="1"/>
    <col min="12" max="12" width="4.375" style="21" customWidth="1"/>
    <col min="13" max="14" width="4.625" style="21" customWidth="1"/>
    <col min="15" max="15" width="4.375" style="21" customWidth="1"/>
    <col min="16" max="16384" width="9.125" style="24" customWidth="1"/>
  </cols>
  <sheetData>
    <row r="1" spans="1:16" ht="18">
      <c r="A1" s="64"/>
      <c r="B1" s="64"/>
      <c r="C1" s="65" t="s">
        <v>56</v>
      </c>
      <c r="D1" s="64"/>
      <c r="E1" s="64"/>
      <c r="F1" s="66"/>
      <c r="G1" s="66"/>
      <c r="H1" s="64"/>
      <c r="I1" s="64"/>
      <c r="J1" s="64"/>
      <c r="K1" s="64"/>
      <c r="L1" s="67"/>
      <c r="M1" s="67"/>
      <c r="N1" s="67"/>
      <c r="O1" s="64"/>
      <c r="P1" s="68"/>
    </row>
    <row r="2" spans="1:16" ht="61.5">
      <c r="A2" s="64" t="s">
        <v>57</v>
      </c>
      <c r="B2" s="64" t="s">
        <v>2</v>
      </c>
      <c r="C2" s="66" t="s">
        <v>58</v>
      </c>
      <c r="D2" s="64" t="s">
        <v>59</v>
      </c>
      <c r="E2" s="64" t="s">
        <v>5</v>
      </c>
      <c r="F2" s="66" t="s">
        <v>60</v>
      </c>
      <c r="G2" s="41" t="s">
        <v>154</v>
      </c>
      <c r="H2" s="7" t="s">
        <v>7</v>
      </c>
      <c r="I2" s="40" t="s">
        <v>156</v>
      </c>
      <c r="J2" s="40" t="s">
        <v>157</v>
      </c>
      <c r="K2" s="7" t="s">
        <v>8</v>
      </c>
      <c r="L2" s="75" t="s">
        <v>159</v>
      </c>
      <c r="M2" s="74" t="s">
        <v>158</v>
      </c>
      <c r="N2" s="11" t="s">
        <v>9</v>
      </c>
      <c r="O2" s="7" t="s">
        <v>10</v>
      </c>
      <c r="P2" s="68" t="s">
        <v>11</v>
      </c>
    </row>
    <row r="3" spans="1:16" ht="15" customHeight="1">
      <c r="A3" s="44">
        <v>1</v>
      </c>
      <c r="B3" s="54">
        <v>1115</v>
      </c>
      <c r="C3" s="46" t="s">
        <v>61</v>
      </c>
      <c r="D3" s="48">
        <v>2</v>
      </c>
      <c r="E3" s="48"/>
      <c r="F3" s="46" t="s">
        <v>62</v>
      </c>
      <c r="G3" s="46">
        <v>75</v>
      </c>
      <c r="H3" s="46">
        <v>75</v>
      </c>
      <c r="I3" s="48">
        <v>75</v>
      </c>
      <c r="J3" s="48">
        <v>57</v>
      </c>
      <c r="K3" s="48">
        <v>68</v>
      </c>
      <c r="L3" s="48">
        <v>68</v>
      </c>
      <c r="M3" s="48">
        <v>0</v>
      </c>
      <c r="N3" s="48">
        <v>0</v>
      </c>
      <c r="O3" s="48">
        <v>0</v>
      </c>
      <c r="P3" s="49">
        <f aca="true" t="shared" si="0" ref="P3:P43">SUM(G3:O3)-MIN(G3:O3)-SMALL(G3:O3,3)-SMALL(G3:O3,2)</f>
        <v>418</v>
      </c>
    </row>
    <row r="4" spans="1:16" ht="15" customHeight="1">
      <c r="A4" s="44">
        <v>2</v>
      </c>
      <c r="B4" s="54">
        <v>119053</v>
      </c>
      <c r="C4" s="46" t="s">
        <v>63</v>
      </c>
      <c r="D4" s="48">
        <v>3</v>
      </c>
      <c r="E4" s="48"/>
      <c r="F4" s="46" t="s">
        <v>15</v>
      </c>
      <c r="G4" s="46">
        <v>62</v>
      </c>
      <c r="H4" s="46">
        <v>62</v>
      </c>
      <c r="I4" s="48">
        <v>49</v>
      </c>
      <c r="J4" s="48">
        <v>75</v>
      </c>
      <c r="K4" s="48">
        <v>75</v>
      </c>
      <c r="L4" s="48">
        <v>75</v>
      </c>
      <c r="M4" s="48">
        <v>0</v>
      </c>
      <c r="N4" s="48">
        <v>0</v>
      </c>
      <c r="O4" s="48">
        <v>0</v>
      </c>
      <c r="P4" s="49">
        <f t="shared" si="0"/>
        <v>398</v>
      </c>
    </row>
    <row r="5" spans="1:17" ht="15" customHeight="1">
      <c r="A5" s="44">
        <v>3</v>
      </c>
      <c r="B5" s="54">
        <v>26018</v>
      </c>
      <c r="C5" s="46" t="s">
        <v>69</v>
      </c>
      <c r="D5" s="48">
        <v>3</v>
      </c>
      <c r="E5" s="48"/>
      <c r="F5" s="46" t="s">
        <v>44</v>
      </c>
      <c r="G5" s="46">
        <v>53</v>
      </c>
      <c r="H5" s="46">
        <v>49</v>
      </c>
      <c r="I5" s="48">
        <v>57</v>
      </c>
      <c r="J5" s="48">
        <v>53</v>
      </c>
      <c r="K5" s="48">
        <v>57</v>
      </c>
      <c r="L5" s="48">
        <v>62</v>
      </c>
      <c r="M5" s="48">
        <v>0</v>
      </c>
      <c r="N5" s="48">
        <v>0</v>
      </c>
      <c r="O5" s="48">
        <v>0</v>
      </c>
      <c r="P5" s="49">
        <f t="shared" si="0"/>
        <v>331</v>
      </c>
      <c r="Q5" s="20"/>
    </row>
    <row r="6" spans="1:16" ht="15" customHeight="1">
      <c r="A6" s="44">
        <v>4</v>
      </c>
      <c r="B6" s="54">
        <v>103009</v>
      </c>
      <c r="C6" s="46" t="s">
        <v>68</v>
      </c>
      <c r="D6" s="48">
        <v>2</v>
      </c>
      <c r="E6" s="48"/>
      <c r="F6" s="46" t="s">
        <v>66</v>
      </c>
      <c r="G6" s="46">
        <v>46</v>
      </c>
      <c r="H6" s="46">
        <v>53</v>
      </c>
      <c r="I6" s="48">
        <v>62</v>
      </c>
      <c r="J6" s="48">
        <v>62</v>
      </c>
      <c r="K6" s="48">
        <v>49</v>
      </c>
      <c r="L6" s="48">
        <v>49</v>
      </c>
      <c r="M6" s="48">
        <v>0</v>
      </c>
      <c r="N6" s="48">
        <v>0</v>
      </c>
      <c r="O6" s="48">
        <v>0</v>
      </c>
      <c r="P6" s="49">
        <f t="shared" si="0"/>
        <v>321</v>
      </c>
    </row>
    <row r="7" spans="1:16" ht="15" customHeight="1">
      <c r="A7" s="44">
        <v>5</v>
      </c>
      <c r="B7" s="54">
        <v>30043</v>
      </c>
      <c r="C7" s="46" t="s">
        <v>64</v>
      </c>
      <c r="D7" s="48">
        <v>1</v>
      </c>
      <c r="E7" s="48"/>
      <c r="F7" s="46" t="s">
        <v>65</v>
      </c>
      <c r="G7" s="46">
        <v>49</v>
      </c>
      <c r="H7" s="46">
        <v>43</v>
      </c>
      <c r="I7" s="48">
        <v>68</v>
      </c>
      <c r="J7" s="48">
        <v>68</v>
      </c>
      <c r="K7" s="48">
        <v>37</v>
      </c>
      <c r="L7" s="48">
        <v>43</v>
      </c>
      <c r="M7" s="48">
        <v>0</v>
      </c>
      <c r="N7" s="48">
        <v>0</v>
      </c>
      <c r="O7" s="48">
        <v>0</v>
      </c>
      <c r="P7" s="49">
        <f t="shared" si="0"/>
        <v>308</v>
      </c>
    </row>
    <row r="8" spans="1:16" ht="15" customHeight="1">
      <c r="A8" s="44">
        <v>6</v>
      </c>
      <c r="B8" s="54">
        <v>24024</v>
      </c>
      <c r="C8" s="46" t="s">
        <v>67</v>
      </c>
      <c r="D8" s="48">
        <v>4</v>
      </c>
      <c r="E8" s="48"/>
      <c r="F8" s="46" t="s">
        <v>13</v>
      </c>
      <c r="G8" s="46">
        <v>57</v>
      </c>
      <c r="H8" s="46">
        <v>57</v>
      </c>
      <c r="I8" s="48">
        <v>53</v>
      </c>
      <c r="J8" s="48">
        <v>0</v>
      </c>
      <c r="K8" s="48">
        <v>62</v>
      </c>
      <c r="L8" s="48">
        <v>57</v>
      </c>
      <c r="M8" s="48">
        <v>0</v>
      </c>
      <c r="N8" s="48">
        <v>0</v>
      </c>
      <c r="O8" s="48">
        <v>0</v>
      </c>
      <c r="P8" s="49">
        <f t="shared" si="0"/>
        <v>286</v>
      </c>
    </row>
    <row r="9" spans="1:16" ht="15" customHeight="1">
      <c r="A9" s="44">
        <v>7</v>
      </c>
      <c r="B9" s="54">
        <v>119005</v>
      </c>
      <c r="C9" s="46" t="s">
        <v>74</v>
      </c>
      <c r="D9" s="48">
        <v>5</v>
      </c>
      <c r="E9" s="48"/>
      <c r="F9" s="46" t="s">
        <v>15</v>
      </c>
      <c r="G9" s="46">
        <v>43</v>
      </c>
      <c r="H9" s="46">
        <v>46</v>
      </c>
      <c r="I9" s="48">
        <v>46</v>
      </c>
      <c r="J9" s="48">
        <v>49</v>
      </c>
      <c r="K9" s="48">
        <v>43</v>
      </c>
      <c r="L9" s="48">
        <v>46</v>
      </c>
      <c r="M9" s="48">
        <v>0</v>
      </c>
      <c r="N9" s="48">
        <v>0</v>
      </c>
      <c r="O9" s="48">
        <v>0</v>
      </c>
      <c r="P9" s="49">
        <f t="shared" si="0"/>
        <v>273</v>
      </c>
    </row>
    <row r="10" spans="1:16" ht="15" customHeight="1">
      <c r="A10" s="44">
        <v>8</v>
      </c>
      <c r="B10" s="54">
        <v>119215</v>
      </c>
      <c r="C10" s="46" t="s">
        <v>77</v>
      </c>
      <c r="D10" s="48">
        <v>3</v>
      </c>
      <c r="E10" s="48"/>
      <c r="F10" s="46" t="s">
        <v>15</v>
      </c>
      <c r="G10" s="46">
        <v>40</v>
      </c>
      <c r="H10" s="46">
        <v>37</v>
      </c>
      <c r="I10" s="48">
        <v>37</v>
      </c>
      <c r="J10" s="48">
        <v>40</v>
      </c>
      <c r="K10" s="48">
        <v>46</v>
      </c>
      <c r="L10" s="48">
        <v>40</v>
      </c>
      <c r="M10" s="48">
        <v>0</v>
      </c>
      <c r="N10" s="48">
        <v>0</v>
      </c>
      <c r="O10" s="48">
        <v>0</v>
      </c>
      <c r="P10" s="49">
        <f t="shared" si="0"/>
        <v>240</v>
      </c>
    </row>
    <row r="11" spans="1:16" ht="15" customHeight="1">
      <c r="A11" s="44">
        <v>9</v>
      </c>
      <c r="B11" s="54">
        <v>119157</v>
      </c>
      <c r="C11" s="46" t="s">
        <v>73</v>
      </c>
      <c r="D11" s="48">
        <v>3</v>
      </c>
      <c r="E11" s="48"/>
      <c r="F11" s="46" t="s">
        <v>15</v>
      </c>
      <c r="G11" s="46">
        <v>35</v>
      </c>
      <c r="H11" s="46">
        <v>40</v>
      </c>
      <c r="I11" s="48">
        <v>40</v>
      </c>
      <c r="J11" s="48">
        <v>46</v>
      </c>
      <c r="K11" s="48">
        <v>33</v>
      </c>
      <c r="L11" s="48">
        <v>33</v>
      </c>
      <c r="M11" s="48">
        <v>0</v>
      </c>
      <c r="N11" s="48">
        <v>0</v>
      </c>
      <c r="O11" s="48">
        <v>0</v>
      </c>
      <c r="P11" s="49">
        <f t="shared" si="0"/>
        <v>227</v>
      </c>
    </row>
    <row r="12" spans="1:16" ht="15" customHeight="1">
      <c r="A12" s="44">
        <v>10</v>
      </c>
      <c r="B12" s="54">
        <v>24059</v>
      </c>
      <c r="C12" s="46" t="s">
        <v>84</v>
      </c>
      <c r="D12" s="48">
        <v>5</v>
      </c>
      <c r="E12" s="48"/>
      <c r="F12" s="46" t="s">
        <v>13</v>
      </c>
      <c r="G12" s="46">
        <v>33</v>
      </c>
      <c r="H12" s="46">
        <v>33</v>
      </c>
      <c r="I12" s="48">
        <v>33</v>
      </c>
      <c r="J12" s="48">
        <v>35</v>
      </c>
      <c r="K12" s="48">
        <v>40</v>
      </c>
      <c r="L12" s="48">
        <v>37</v>
      </c>
      <c r="M12" s="48">
        <v>0</v>
      </c>
      <c r="N12" s="48">
        <v>0</v>
      </c>
      <c r="O12" s="48">
        <v>0</v>
      </c>
      <c r="P12" s="49">
        <f t="shared" si="0"/>
        <v>211</v>
      </c>
    </row>
    <row r="13" spans="1:16" ht="15" customHeight="1">
      <c r="A13" s="44">
        <v>11</v>
      </c>
      <c r="B13" s="54">
        <v>119137</v>
      </c>
      <c r="C13" s="46" t="s">
        <v>88</v>
      </c>
      <c r="D13" s="48">
        <v>5</v>
      </c>
      <c r="E13" s="48"/>
      <c r="F13" s="46" t="s">
        <v>15</v>
      </c>
      <c r="G13" s="46">
        <v>27</v>
      </c>
      <c r="H13" s="46">
        <v>31</v>
      </c>
      <c r="I13" s="48">
        <v>31</v>
      </c>
      <c r="J13" s="48">
        <v>31</v>
      </c>
      <c r="K13" s="48">
        <v>17</v>
      </c>
      <c r="L13" s="48">
        <v>25</v>
      </c>
      <c r="M13" s="48">
        <v>0</v>
      </c>
      <c r="N13" s="48">
        <v>0</v>
      </c>
      <c r="O13" s="48">
        <v>0</v>
      </c>
      <c r="P13" s="49">
        <f t="shared" si="0"/>
        <v>162</v>
      </c>
    </row>
    <row r="14" spans="1:16" ht="15" customHeight="1">
      <c r="A14" s="44">
        <v>12</v>
      </c>
      <c r="B14" s="54">
        <v>119207</v>
      </c>
      <c r="C14" s="46" t="s">
        <v>78</v>
      </c>
      <c r="D14" s="48">
        <v>5</v>
      </c>
      <c r="E14" s="48"/>
      <c r="F14" s="46" t="s">
        <v>15</v>
      </c>
      <c r="G14" s="46">
        <v>25</v>
      </c>
      <c r="H14" s="46">
        <v>27</v>
      </c>
      <c r="I14" s="48">
        <v>29</v>
      </c>
      <c r="J14" s="48">
        <v>33</v>
      </c>
      <c r="K14" s="48">
        <v>23</v>
      </c>
      <c r="L14" s="48">
        <v>21</v>
      </c>
      <c r="M14" s="48">
        <v>0</v>
      </c>
      <c r="N14" s="48">
        <v>0</v>
      </c>
      <c r="O14" s="48">
        <v>0</v>
      </c>
      <c r="P14" s="49">
        <f t="shared" si="0"/>
        <v>158</v>
      </c>
    </row>
    <row r="15" spans="1:16" ht="15" customHeight="1">
      <c r="A15" s="44">
        <v>13</v>
      </c>
      <c r="B15" s="54">
        <v>108054</v>
      </c>
      <c r="C15" s="46" t="s">
        <v>86</v>
      </c>
      <c r="D15" s="48">
        <v>4</v>
      </c>
      <c r="E15" s="48"/>
      <c r="F15" s="46" t="s">
        <v>87</v>
      </c>
      <c r="G15" s="46">
        <v>17</v>
      </c>
      <c r="H15" s="46">
        <v>21</v>
      </c>
      <c r="I15" s="48">
        <v>23</v>
      </c>
      <c r="J15" s="48">
        <v>25</v>
      </c>
      <c r="K15" s="48">
        <v>25</v>
      </c>
      <c r="L15" s="48">
        <v>29</v>
      </c>
      <c r="M15" s="48">
        <v>0</v>
      </c>
      <c r="N15" s="48">
        <v>0</v>
      </c>
      <c r="O15" s="48">
        <v>0</v>
      </c>
      <c r="P15" s="49">
        <f t="shared" si="0"/>
        <v>140</v>
      </c>
    </row>
    <row r="16" spans="1:16" ht="15" customHeight="1">
      <c r="A16" s="44">
        <v>14</v>
      </c>
      <c r="B16" s="54">
        <v>39029</v>
      </c>
      <c r="C16" s="46" t="s">
        <v>82</v>
      </c>
      <c r="D16" s="48">
        <v>4</v>
      </c>
      <c r="E16" s="48"/>
      <c r="F16" s="46" t="s">
        <v>83</v>
      </c>
      <c r="G16" s="46">
        <v>10</v>
      </c>
      <c r="H16" s="46">
        <v>25</v>
      </c>
      <c r="I16" s="48">
        <v>21</v>
      </c>
      <c r="J16" s="48">
        <v>27</v>
      </c>
      <c r="K16" s="48">
        <v>29</v>
      </c>
      <c r="L16" s="48">
        <v>27</v>
      </c>
      <c r="M16" s="48">
        <v>0</v>
      </c>
      <c r="N16" s="48">
        <v>0</v>
      </c>
      <c r="O16" s="48">
        <v>0</v>
      </c>
      <c r="P16" s="49">
        <f t="shared" si="0"/>
        <v>139</v>
      </c>
    </row>
    <row r="17" spans="1:16" ht="15" customHeight="1">
      <c r="A17" s="44">
        <v>15</v>
      </c>
      <c r="B17" s="54">
        <v>103016</v>
      </c>
      <c r="C17" s="46" t="s">
        <v>70</v>
      </c>
      <c r="D17" s="48">
        <v>1</v>
      </c>
      <c r="E17" s="48"/>
      <c r="F17" s="46" t="s">
        <v>66</v>
      </c>
      <c r="G17" s="46">
        <v>68</v>
      </c>
      <c r="H17" s="46">
        <v>68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9">
        <f t="shared" si="0"/>
        <v>136</v>
      </c>
    </row>
    <row r="18" spans="1:16" ht="15" customHeight="1">
      <c r="A18" s="44">
        <v>16</v>
      </c>
      <c r="B18" s="54">
        <v>39027</v>
      </c>
      <c r="C18" s="46" t="s">
        <v>85</v>
      </c>
      <c r="D18" s="48">
        <v>3</v>
      </c>
      <c r="E18" s="48"/>
      <c r="F18" s="46" t="s">
        <v>83</v>
      </c>
      <c r="G18" s="46">
        <v>31</v>
      </c>
      <c r="H18" s="46">
        <v>29</v>
      </c>
      <c r="I18" s="48">
        <v>0</v>
      </c>
      <c r="J18" s="48">
        <v>0</v>
      </c>
      <c r="K18" s="48">
        <v>35</v>
      </c>
      <c r="L18" s="48">
        <v>35</v>
      </c>
      <c r="M18" s="48">
        <v>0</v>
      </c>
      <c r="N18" s="48">
        <v>0</v>
      </c>
      <c r="O18" s="48">
        <v>0</v>
      </c>
      <c r="P18" s="49">
        <f t="shared" si="0"/>
        <v>130</v>
      </c>
    </row>
    <row r="19" spans="1:16" ht="15" customHeight="1">
      <c r="A19" s="44">
        <v>17</v>
      </c>
      <c r="B19" s="54">
        <v>119127</v>
      </c>
      <c r="C19" s="46" t="s">
        <v>76</v>
      </c>
      <c r="D19" s="48">
        <v>5</v>
      </c>
      <c r="E19" s="48"/>
      <c r="F19" s="46" t="s">
        <v>15</v>
      </c>
      <c r="G19" s="46">
        <v>19</v>
      </c>
      <c r="H19" s="46">
        <v>19</v>
      </c>
      <c r="I19" s="48">
        <v>27</v>
      </c>
      <c r="J19" s="48">
        <v>29</v>
      </c>
      <c r="K19" s="48">
        <v>7</v>
      </c>
      <c r="L19" s="48">
        <v>19</v>
      </c>
      <c r="M19" s="48">
        <v>0</v>
      </c>
      <c r="N19" s="48">
        <v>0</v>
      </c>
      <c r="O19" s="48">
        <v>0</v>
      </c>
      <c r="P19" s="49">
        <f t="shared" si="0"/>
        <v>120</v>
      </c>
    </row>
    <row r="20" spans="1:16" ht="15" customHeight="1">
      <c r="A20" s="44">
        <v>18</v>
      </c>
      <c r="B20" s="54">
        <v>26019</v>
      </c>
      <c r="C20" s="46" t="s">
        <v>75</v>
      </c>
      <c r="D20" s="48">
        <v>3</v>
      </c>
      <c r="E20" s="48"/>
      <c r="F20" s="46" t="s">
        <v>44</v>
      </c>
      <c r="G20" s="46">
        <v>23</v>
      </c>
      <c r="H20" s="46">
        <v>17</v>
      </c>
      <c r="I20" s="48">
        <v>15</v>
      </c>
      <c r="J20" s="48">
        <v>23</v>
      </c>
      <c r="K20" s="48">
        <v>21</v>
      </c>
      <c r="L20" s="48">
        <v>17</v>
      </c>
      <c r="M20" s="48">
        <v>0</v>
      </c>
      <c r="N20" s="48">
        <v>0</v>
      </c>
      <c r="O20" s="48">
        <v>0</v>
      </c>
      <c r="P20" s="49">
        <f t="shared" si="0"/>
        <v>116</v>
      </c>
    </row>
    <row r="21" spans="1:16" ht="15" customHeight="1">
      <c r="A21" s="44">
        <v>19</v>
      </c>
      <c r="B21" s="54">
        <v>133047</v>
      </c>
      <c r="C21" s="46" t="s">
        <v>71</v>
      </c>
      <c r="D21" s="48">
        <v>2</v>
      </c>
      <c r="E21" s="48"/>
      <c r="F21" s="46" t="s">
        <v>72</v>
      </c>
      <c r="G21" s="46">
        <v>37</v>
      </c>
      <c r="H21" s="46">
        <v>35</v>
      </c>
      <c r="I21" s="48">
        <v>43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9">
        <f t="shared" si="0"/>
        <v>115</v>
      </c>
    </row>
    <row r="22" spans="1:16" ht="15" customHeight="1">
      <c r="A22" s="44">
        <v>20</v>
      </c>
      <c r="B22" s="54">
        <v>64055</v>
      </c>
      <c r="C22" s="46" t="s">
        <v>81</v>
      </c>
      <c r="D22" s="48">
        <v>5</v>
      </c>
      <c r="E22" s="48"/>
      <c r="F22" s="46" t="s">
        <v>48</v>
      </c>
      <c r="G22" s="46">
        <v>29</v>
      </c>
      <c r="H22" s="46">
        <v>23</v>
      </c>
      <c r="I22" s="48">
        <v>0</v>
      </c>
      <c r="J22" s="48">
        <v>0</v>
      </c>
      <c r="K22" s="48">
        <v>31</v>
      </c>
      <c r="L22" s="48">
        <v>31</v>
      </c>
      <c r="M22" s="48">
        <v>0</v>
      </c>
      <c r="N22" s="48">
        <v>0</v>
      </c>
      <c r="O22" s="48">
        <v>0</v>
      </c>
      <c r="P22" s="49">
        <f t="shared" si="0"/>
        <v>114</v>
      </c>
    </row>
    <row r="23" spans="1:16" ht="15" customHeight="1">
      <c r="A23" s="44">
        <v>21</v>
      </c>
      <c r="B23" s="54">
        <v>119068</v>
      </c>
      <c r="C23" s="46" t="s">
        <v>79</v>
      </c>
      <c r="D23" s="48">
        <v>1</v>
      </c>
      <c r="E23" s="48"/>
      <c r="F23" s="46" t="s">
        <v>15</v>
      </c>
      <c r="G23" s="46">
        <v>0</v>
      </c>
      <c r="H23" s="46">
        <v>0</v>
      </c>
      <c r="I23" s="48">
        <v>0</v>
      </c>
      <c r="J23" s="48">
        <v>0</v>
      </c>
      <c r="K23" s="48">
        <v>53</v>
      </c>
      <c r="L23" s="48">
        <v>53</v>
      </c>
      <c r="M23" s="48">
        <v>0</v>
      </c>
      <c r="N23" s="48">
        <v>0</v>
      </c>
      <c r="O23" s="48">
        <v>0</v>
      </c>
      <c r="P23" s="49">
        <f t="shared" si="0"/>
        <v>106</v>
      </c>
    </row>
    <row r="24" spans="1:16" ht="15" customHeight="1">
      <c r="A24" s="44">
        <v>22</v>
      </c>
      <c r="B24" s="54">
        <v>119216</v>
      </c>
      <c r="C24" s="63" t="s">
        <v>162</v>
      </c>
      <c r="D24" s="48">
        <v>2</v>
      </c>
      <c r="E24" s="48"/>
      <c r="F24" s="63" t="s">
        <v>15</v>
      </c>
      <c r="G24" s="46">
        <v>12</v>
      </c>
      <c r="H24" s="46">
        <v>10</v>
      </c>
      <c r="I24" s="48">
        <v>17</v>
      </c>
      <c r="J24" s="48">
        <v>13</v>
      </c>
      <c r="K24" s="48">
        <v>27</v>
      </c>
      <c r="L24" s="48">
        <v>23</v>
      </c>
      <c r="M24" s="48">
        <v>0</v>
      </c>
      <c r="N24" s="48">
        <v>0</v>
      </c>
      <c r="O24" s="48">
        <v>0</v>
      </c>
      <c r="P24" s="49">
        <f t="shared" si="0"/>
        <v>102</v>
      </c>
    </row>
    <row r="25" spans="1:16" ht="15" customHeight="1">
      <c r="A25" s="44">
        <v>23</v>
      </c>
      <c r="B25" s="54">
        <v>57064</v>
      </c>
      <c r="C25" s="63" t="s">
        <v>98</v>
      </c>
      <c r="D25" s="48">
        <v>2</v>
      </c>
      <c r="E25" s="48"/>
      <c r="F25" s="63" t="s">
        <v>34</v>
      </c>
      <c r="G25" s="46">
        <v>21</v>
      </c>
      <c r="H25" s="46">
        <v>14</v>
      </c>
      <c r="I25" s="48">
        <v>13</v>
      </c>
      <c r="J25" s="48">
        <v>21</v>
      </c>
      <c r="K25" s="48">
        <v>19</v>
      </c>
      <c r="L25" s="48">
        <v>12</v>
      </c>
      <c r="M25" s="48">
        <v>0</v>
      </c>
      <c r="N25" s="48">
        <v>0</v>
      </c>
      <c r="O25" s="48">
        <v>0</v>
      </c>
      <c r="P25" s="49">
        <f t="shared" si="0"/>
        <v>100</v>
      </c>
    </row>
    <row r="26" spans="1:16" ht="15" customHeight="1">
      <c r="A26" s="44">
        <v>24</v>
      </c>
      <c r="B26" s="54">
        <v>108041</v>
      </c>
      <c r="C26" s="63" t="s">
        <v>161</v>
      </c>
      <c r="D26" s="48">
        <v>5</v>
      </c>
      <c r="E26" s="48"/>
      <c r="F26" s="63" t="s">
        <v>87</v>
      </c>
      <c r="G26" s="46">
        <v>14</v>
      </c>
      <c r="H26" s="46">
        <v>12</v>
      </c>
      <c r="I26" s="48">
        <v>14</v>
      </c>
      <c r="J26" s="48">
        <v>19</v>
      </c>
      <c r="K26" s="48">
        <v>15</v>
      </c>
      <c r="L26" s="48">
        <v>15</v>
      </c>
      <c r="M26" s="48">
        <v>0</v>
      </c>
      <c r="N26" s="48">
        <v>0</v>
      </c>
      <c r="O26" s="48">
        <v>0</v>
      </c>
      <c r="P26" s="49">
        <f t="shared" si="0"/>
        <v>89</v>
      </c>
    </row>
    <row r="27" spans="1:16" ht="15" customHeight="1">
      <c r="A27" s="44">
        <v>25</v>
      </c>
      <c r="B27" s="54">
        <v>108034</v>
      </c>
      <c r="C27" s="46" t="s">
        <v>89</v>
      </c>
      <c r="D27" s="48">
        <v>4</v>
      </c>
      <c r="E27" s="48"/>
      <c r="F27" s="46" t="s">
        <v>87</v>
      </c>
      <c r="G27" s="46">
        <v>13</v>
      </c>
      <c r="H27" s="46">
        <v>11</v>
      </c>
      <c r="I27" s="48">
        <v>12</v>
      </c>
      <c r="J27" s="48">
        <v>14</v>
      </c>
      <c r="K27" s="48">
        <v>10</v>
      </c>
      <c r="L27" s="48">
        <v>13</v>
      </c>
      <c r="M27" s="48">
        <v>0</v>
      </c>
      <c r="N27" s="48">
        <v>0</v>
      </c>
      <c r="O27" s="48">
        <v>0</v>
      </c>
      <c r="P27" s="49">
        <f t="shared" si="0"/>
        <v>73</v>
      </c>
    </row>
    <row r="28" spans="1:16" ht="15" customHeight="1">
      <c r="A28" s="44">
        <v>26</v>
      </c>
      <c r="B28" s="54">
        <v>24009</v>
      </c>
      <c r="C28" s="46" t="s">
        <v>80</v>
      </c>
      <c r="D28" s="48">
        <v>3</v>
      </c>
      <c r="E28" s="48"/>
      <c r="F28" s="46" t="s">
        <v>13</v>
      </c>
      <c r="G28" s="46">
        <v>0</v>
      </c>
      <c r="H28" s="46">
        <v>0</v>
      </c>
      <c r="I28" s="48">
        <v>35</v>
      </c>
      <c r="J28" s="48">
        <v>37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9">
        <f t="shared" si="0"/>
        <v>72</v>
      </c>
    </row>
    <row r="29" spans="1:16" ht="15" customHeight="1">
      <c r="A29" s="44">
        <v>27</v>
      </c>
      <c r="B29" s="54">
        <v>57008</v>
      </c>
      <c r="C29" s="46" t="s">
        <v>90</v>
      </c>
      <c r="D29" s="48">
        <v>4</v>
      </c>
      <c r="E29" s="48"/>
      <c r="F29" s="46" t="s">
        <v>34</v>
      </c>
      <c r="G29" s="46">
        <v>11</v>
      </c>
      <c r="H29" s="46">
        <v>15</v>
      </c>
      <c r="I29" s="48">
        <v>25</v>
      </c>
      <c r="J29" s="48">
        <v>15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9">
        <f t="shared" si="0"/>
        <v>66</v>
      </c>
    </row>
    <row r="30" spans="1:16" ht="15" customHeight="1">
      <c r="A30" s="44">
        <v>28</v>
      </c>
      <c r="B30" s="54">
        <v>103030</v>
      </c>
      <c r="C30" s="46" t="s">
        <v>93</v>
      </c>
      <c r="D30" s="48">
        <v>5</v>
      </c>
      <c r="E30" s="48"/>
      <c r="F30" s="46" t="s">
        <v>66</v>
      </c>
      <c r="G30" s="46">
        <v>0</v>
      </c>
      <c r="H30" s="46">
        <v>0</v>
      </c>
      <c r="I30" s="48">
        <v>19</v>
      </c>
      <c r="J30" s="48">
        <v>17</v>
      </c>
      <c r="K30" s="48">
        <v>11</v>
      </c>
      <c r="L30" s="48">
        <v>9</v>
      </c>
      <c r="M30" s="48">
        <v>0</v>
      </c>
      <c r="N30" s="48">
        <v>0</v>
      </c>
      <c r="O30" s="48">
        <v>0</v>
      </c>
      <c r="P30" s="49">
        <f t="shared" si="0"/>
        <v>56</v>
      </c>
    </row>
    <row r="31" spans="1:16" ht="15" customHeight="1">
      <c r="A31" s="44">
        <v>29</v>
      </c>
      <c r="B31" s="54">
        <v>39015</v>
      </c>
      <c r="C31" s="46" t="s">
        <v>91</v>
      </c>
      <c r="D31" s="48">
        <v>1</v>
      </c>
      <c r="E31" s="48"/>
      <c r="F31" s="46" t="s">
        <v>83</v>
      </c>
      <c r="G31" s="46">
        <v>15</v>
      </c>
      <c r="H31" s="46">
        <v>13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9">
        <f t="shared" si="0"/>
        <v>28</v>
      </c>
    </row>
    <row r="32" spans="1:16" ht="15" customHeight="1">
      <c r="A32" s="44">
        <v>30</v>
      </c>
      <c r="B32" s="54">
        <v>57062</v>
      </c>
      <c r="C32" s="63" t="s">
        <v>97</v>
      </c>
      <c r="D32" s="48">
        <v>6</v>
      </c>
      <c r="E32" s="48"/>
      <c r="F32" s="63" t="s">
        <v>34</v>
      </c>
      <c r="G32" s="46">
        <v>0</v>
      </c>
      <c r="H32" s="46">
        <v>0</v>
      </c>
      <c r="I32" s="48">
        <v>0</v>
      </c>
      <c r="J32" s="48">
        <v>0</v>
      </c>
      <c r="K32" s="48">
        <v>13</v>
      </c>
      <c r="L32" s="48">
        <v>14</v>
      </c>
      <c r="M32" s="48">
        <v>0</v>
      </c>
      <c r="N32" s="48">
        <v>0</v>
      </c>
      <c r="O32" s="48">
        <v>0</v>
      </c>
      <c r="P32" s="49">
        <f t="shared" si="0"/>
        <v>27</v>
      </c>
    </row>
    <row r="33" spans="1:16" ht="15" customHeight="1">
      <c r="A33" s="44">
        <v>31</v>
      </c>
      <c r="B33" s="54">
        <v>119206</v>
      </c>
      <c r="C33" s="46" t="s">
        <v>92</v>
      </c>
      <c r="D33" s="48">
        <v>5</v>
      </c>
      <c r="E33" s="48"/>
      <c r="F33" s="46" t="s">
        <v>15</v>
      </c>
      <c r="G33" s="46">
        <v>0</v>
      </c>
      <c r="H33" s="46">
        <v>0</v>
      </c>
      <c r="I33" s="48">
        <v>0</v>
      </c>
      <c r="J33" s="48">
        <v>0</v>
      </c>
      <c r="K33" s="48">
        <v>14</v>
      </c>
      <c r="L33" s="48">
        <v>11</v>
      </c>
      <c r="M33" s="48">
        <v>0</v>
      </c>
      <c r="N33" s="48">
        <v>0</v>
      </c>
      <c r="O33" s="48">
        <v>0</v>
      </c>
      <c r="P33" s="49">
        <f t="shared" si="0"/>
        <v>25</v>
      </c>
    </row>
    <row r="34" spans="1:16" ht="15" customHeight="1">
      <c r="A34" s="44">
        <v>32</v>
      </c>
      <c r="B34" s="54">
        <v>119208</v>
      </c>
      <c r="C34" s="63" t="s">
        <v>177</v>
      </c>
      <c r="D34" s="48">
        <v>8</v>
      </c>
      <c r="E34" s="48"/>
      <c r="F34" s="63" t="s">
        <v>15</v>
      </c>
      <c r="G34" s="46">
        <v>0</v>
      </c>
      <c r="H34" s="46">
        <v>0</v>
      </c>
      <c r="I34" s="48">
        <v>0</v>
      </c>
      <c r="J34" s="48">
        <v>0</v>
      </c>
      <c r="K34" s="48">
        <v>12</v>
      </c>
      <c r="L34" s="48">
        <v>10</v>
      </c>
      <c r="M34" s="48">
        <v>0</v>
      </c>
      <c r="N34" s="48">
        <v>0</v>
      </c>
      <c r="O34" s="48">
        <v>0</v>
      </c>
      <c r="P34" s="49">
        <f t="shared" si="0"/>
        <v>22</v>
      </c>
    </row>
    <row r="35" spans="1:16" ht="15" customHeight="1">
      <c r="A35" s="44">
        <v>33</v>
      </c>
      <c r="B35" s="54">
        <v>57105</v>
      </c>
      <c r="C35" s="63" t="s">
        <v>180</v>
      </c>
      <c r="D35" s="48">
        <v>3</v>
      </c>
      <c r="E35" s="48"/>
      <c r="F35" s="63" t="s">
        <v>34</v>
      </c>
      <c r="G35" s="46">
        <v>0</v>
      </c>
      <c r="H35" s="46">
        <v>0</v>
      </c>
      <c r="I35" s="48">
        <v>0</v>
      </c>
      <c r="J35" s="48">
        <v>0</v>
      </c>
      <c r="K35" s="48">
        <v>8</v>
      </c>
      <c r="L35" s="48">
        <v>5</v>
      </c>
      <c r="M35" s="48">
        <v>0</v>
      </c>
      <c r="N35" s="48">
        <v>0</v>
      </c>
      <c r="O35" s="48">
        <v>0</v>
      </c>
      <c r="P35" s="49">
        <f t="shared" si="0"/>
        <v>13</v>
      </c>
    </row>
    <row r="36" spans="1:16" ht="15" customHeight="1">
      <c r="A36" s="44" t="s">
        <v>137</v>
      </c>
      <c r="B36" s="54">
        <v>119196</v>
      </c>
      <c r="C36" s="63" t="s">
        <v>139</v>
      </c>
      <c r="D36" s="48">
        <v>7</v>
      </c>
      <c r="E36" s="48"/>
      <c r="F36" s="63" t="s">
        <v>15</v>
      </c>
      <c r="G36" s="46">
        <v>0</v>
      </c>
      <c r="H36" s="46">
        <v>0</v>
      </c>
      <c r="I36" s="48">
        <v>0</v>
      </c>
      <c r="J36" s="48">
        <v>0</v>
      </c>
      <c r="K36" s="48">
        <v>6</v>
      </c>
      <c r="L36" s="48">
        <v>7</v>
      </c>
      <c r="M36" s="48">
        <v>0</v>
      </c>
      <c r="N36" s="48">
        <v>0</v>
      </c>
      <c r="O36" s="48">
        <v>0</v>
      </c>
      <c r="P36" s="49">
        <f t="shared" si="0"/>
        <v>13</v>
      </c>
    </row>
    <row r="37" spans="1:16" ht="15" customHeight="1">
      <c r="A37" s="44">
        <v>35</v>
      </c>
      <c r="B37" s="54">
        <v>39009</v>
      </c>
      <c r="C37" s="63" t="s">
        <v>181</v>
      </c>
      <c r="D37" s="48">
        <v>4</v>
      </c>
      <c r="E37" s="48"/>
      <c r="F37" s="63" t="s">
        <v>83</v>
      </c>
      <c r="G37" s="46">
        <v>0</v>
      </c>
      <c r="H37" s="46">
        <v>0</v>
      </c>
      <c r="I37" s="48">
        <v>0</v>
      </c>
      <c r="J37" s="48">
        <v>0</v>
      </c>
      <c r="K37" s="48">
        <v>5</v>
      </c>
      <c r="L37" s="48">
        <v>6</v>
      </c>
      <c r="M37" s="48">
        <v>0</v>
      </c>
      <c r="N37" s="48">
        <v>0</v>
      </c>
      <c r="O37" s="48">
        <v>0</v>
      </c>
      <c r="P37" s="49">
        <f t="shared" si="0"/>
        <v>11</v>
      </c>
    </row>
    <row r="38" spans="1:16" ht="15" customHeight="1">
      <c r="A38" s="44">
        <v>36</v>
      </c>
      <c r="B38" s="54">
        <v>128015</v>
      </c>
      <c r="C38" s="63" t="s">
        <v>178</v>
      </c>
      <c r="D38" s="48">
        <v>5</v>
      </c>
      <c r="E38" s="48"/>
      <c r="F38" s="63" t="s">
        <v>179</v>
      </c>
      <c r="G38" s="46">
        <v>0</v>
      </c>
      <c r="H38" s="46">
        <v>0</v>
      </c>
      <c r="I38" s="48">
        <v>0</v>
      </c>
      <c r="J38" s="48">
        <v>0</v>
      </c>
      <c r="K38" s="48">
        <v>9</v>
      </c>
      <c r="L38" s="48">
        <v>0</v>
      </c>
      <c r="M38" s="48">
        <v>0</v>
      </c>
      <c r="N38" s="48">
        <v>0</v>
      </c>
      <c r="O38" s="48">
        <v>0</v>
      </c>
      <c r="P38" s="49">
        <f t="shared" si="0"/>
        <v>9</v>
      </c>
    </row>
    <row r="39" spans="1:16" ht="15" customHeight="1">
      <c r="A39" s="44">
        <v>37</v>
      </c>
      <c r="B39" s="54">
        <v>108014</v>
      </c>
      <c r="C39" s="63" t="s">
        <v>94</v>
      </c>
      <c r="D39" s="48">
        <v>4</v>
      </c>
      <c r="E39" s="48"/>
      <c r="F39" s="63" t="s">
        <v>87</v>
      </c>
      <c r="G39" s="46">
        <v>0</v>
      </c>
      <c r="H39" s="46">
        <v>0</v>
      </c>
      <c r="I39" s="48">
        <v>0</v>
      </c>
      <c r="J39" s="48">
        <v>0</v>
      </c>
      <c r="K39" s="48">
        <v>4</v>
      </c>
      <c r="L39" s="48">
        <v>4</v>
      </c>
      <c r="M39" s="48">
        <v>0</v>
      </c>
      <c r="N39" s="48">
        <v>0</v>
      </c>
      <c r="O39" s="48">
        <v>0</v>
      </c>
      <c r="P39" s="49">
        <f t="shared" si="0"/>
        <v>8</v>
      </c>
    </row>
    <row r="40" spans="1:16" ht="15" customHeight="1">
      <c r="A40" s="44" t="s">
        <v>137</v>
      </c>
      <c r="B40" s="54">
        <v>119198</v>
      </c>
      <c r="C40" s="63" t="s">
        <v>96</v>
      </c>
      <c r="D40" s="48">
        <v>7</v>
      </c>
      <c r="E40" s="48"/>
      <c r="F40" s="63" t="s">
        <v>15</v>
      </c>
      <c r="G40" s="46">
        <v>0</v>
      </c>
      <c r="H40" s="46">
        <v>0</v>
      </c>
      <c r="I40" s="48">
        <v>0</v>
      </c>
      <c r="J40" s="48">
        <v>0</v>
      </c>
      <c r="K40" s="48">
        <v>0</v>
      </c>
      <c r="L40" s="48">
        <v>8</v>
      </c>
      <c r="M40" s="48">
        <v>0</v>
      </c>
      <c r="N40" s="48">
        <v>0</v>
      </c>
      <c r="O40" s="48">
        <v>0</v>
      </c>
      <c r="P40" s="49">
        <f t="shared" si="0"/>
        <v>8</v>
      </c>
    </row>
    <row r="41" spans="1:16" ht="15" customHeight="1">
      <c r="A41" s="44">
        <v>39</v>
      </c>
      <c r="B41" s="100">
        <v>103010</v>
      </c>
      <c r="C41" s="88" t="s">
        <v>182</v>
      </c>
      <c r="D41" s="101">
        <v>8</v>
      </c>
      <c r="E41" s="101"/>
      <c r="F41" s="88" t="s">
        <v>66</v>
      </c>
      <c r="G41" s="46">
        <v>0</v>
      </c>
      <c r="H41" s="46">
        <v>0</v>
      </c>
      <c r="I41" s="48">
        <v>0</v>
      </c>
      <c r="J41" s="48">
        <v>0</v>
      </c>
      <c r="K41" s="48">
        <v>3</v>
      </c>
      <c r="L41" s="48">
        <v>2</v>
      </c>
      <c r="M41" s="48">
        <v>0</v>
      </c>
      <c r="N41" s="48">
        <v>0</v>
      </c>
      <c r="O41" s="48">
        <v>0</v>
      </c>
      <c r="P41" s="49">
        <f t="shared" si="0"/>
        <v>5</v>
      </c>
    </row>
    <row r="42" spans="1:16" ht="15" customHeight="1">
      <c r="A42" s="44">
        <v>40</v>
      </c>
      <c r="B42" s="54">
        <v>24098</v>
      </c>
      <c r="C42" s="63" t="s">
        <v>184</v>
      </c>
      <c r="D42" s="48">
        <v>6</v>
      </c>
      <c r="E42" s="48"/>
      <c r="F42" s="63" t="s">
        <v>13</v>
      </c>
      <c r="G42" s="46">
        <v>0</v>
      </c>
      <c r="H42" s="46">
        <v>0</v>
      </c>
      <c r="I42" s="48">
        <v>0</v>
      </c>
      <c r="J42" s="48">
        <v>0</v>
      </c>
      <c r="K42" s="48">
        <v>1</v>
      </c>
      <c r="L42" s="48">
        <v>3</v>
      </c>
      <c r="M42" s="48">
        <v>0</v>
      </c>
      <c r="N42" s="48">
        <v>0</v>
      </c>
      <c r="O42" s="48">
        <v>0</v>
      </c>
      <c r="P42" s="49">
        <f t="shared" si="0"/>
        <v>4</v>
      </c>
    </row>
    <row r="43" spans="1:16" ht="15" customHeight="1">
      <c r="A43" s="44">
        <v>41</v>
      </c>
      <c r="B43" s="54">
        <v>119224</v>
      </c>
      <c r="C43" s="63" t="s">
        <v>183</v>
      </c>
      <c r="D43" s="48">
        <v>4</v>
      </c>
      <c r="E43" s="48"/>
      <c r="F43" s="63" t="s">
        <v>15</v>
      </c>
      <c r="G43" s="46">
        <v>0</v>
      </c>
      <c r="H43" s="46">
        <v>0</v>
      </c>
      <c r="I43" s="48">
        <v>0</v>
      </c>
      <c r="J43" s="48">
        <v>0</v>
      </c>
      <c r="K43" s="48">
        <v>2</v>
      </c>
      <c r="L43" s="48">
        <v>1</v>
      </c>
      <c r="M43" s="48">
        <v>0</v>
      </c>
      <c r="N43" s="48">
        <v>0</v>
      </c>
      <c r="O43" s="48">
        <v>0</v>
      </c>
      <c r="P43" s="49">
        <f t="shared" si="0"/>
        <v>3</v>
      </c>
    </row>
    <row r="44" spans="3:16" ht="15" customHeight="1">
      <c r="C44" s="3"/>
      <c r="F44" s="3"/>
      <c r="G44" s="46"/>
      <c r="H44" s="46"/>
      <c r="I44" s="48"/>
      <c r="J44" s="48"/>
      <c r="K44" s="48"/>
      <c r="L44" s="48"/>
      <c r="M44" s="48"/>
      <c r="N44" s="48"/>
      <c r="O44" s="48"/>
      <c r="P44" s="4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54"/>
  <sheetViews>
    <sheetView zoomScalePageLayoutView="0" workbookViewId="0" topLeftCell="A1">
      <pane ySplit="2" topLeftCell="A40" activePane="bottomLeft" state="frozen"/>
      <selection pane="topLeft" activeCell="A1" sqref="A1"/>
      <selection pane="bottomLeft" activeCell="A55" sqref="A55:Q202"/>
    </sheetView>
  </sheetViews>
  <sheetFormatPr defaultColWidth="9.00390625" defaultRowHeight="12.75"/>
  <cols>
    <col min="1" max="1" width="3.75390625" style="23" customWidth="1"/>
    <col min="2" max="2" width="8.375" style="21" customWidth="1"/>
    <col min="3" max="3" width="18.625" style="22" customWidth="1"/>
    <col min="4" max="4" width="3.75390625" style="23" customWidth="1"/>
    <col min="5" max="5" width="0" style="23" hidden="1" customWidth="1"/>
    <col min="6" max="6" width="11.25390625" style="22" customWidth="1"/>
    <col min="7" max="7" width="5.625" style="22" customWidth="1"/>
    <col min="8" max="8" width="5.125" style="21" customWidth="1"/>
    <col min="9" max="10" width="4.75390625" style="21" customWidth="1"/>
    <col min="11" max="11" width="4.375" style="21" customWidth="1"/>
    <col min="12" max="12" width="4.625" style="21" customWidth="1"/>
    <col min="13" max="14" width="4.75390625" style="21" customWidth="1"/>
    <col min="15" max="15" width="4.625" style="24" customWidth="1"/>
    <col min="16" max="16384" width="9.125" style="24" customWidth="1"/>
  </cols>
  <sheetData>
    <row r="1" spans="1:16" ht="15" customHeight="1">
      <c r="A1" s="7"/>
      <c r="B1" s="8"/>
      <c r="C1" s="26" t="s">
        <v>99</v>
      </c>
      <c r="D1" s="7"/>
      <c r="E1" s="7"/>
      <c r="F1" s="8"/>
      <c r="G1" s="8"/>
      <c r="H1" s="7"/>
      <c r="I1" s="7"/>
      <c r="J1" s="7"/>
      <c r="K1" s="7"/>
      <c r="L1" s="10"/>
      <c r="M1" s="11"/>
      <c r="N1" s="11"/>
      <c r="O1" s="7"/>
      <c r="P1" s="12"/>
    </row>
    <row r="2" spans="1:16" ht="89.2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8" t="s">
        <v>6</v>
      </c>
      <c r="G2" s="41" t="s">
        <v>154</v>
      </c>
      <c r="H2" s="7" t="s">
        <v>7</v>
      </c>
      <c r="I2" s="40" t="s">
        <v>156</v>
      </c>
      <c r="J2" s="40" t="s">
        <v>157</v>
      </c>
      <c r="K2" s="7" t="s">
        <v>8</v>
      </c>
      <c r="L2" s="75" t="s">
        <v>159</v>
      </c>
      <c r="M2" s="74" t="s">
        <v>158</v>
      </c>
      <c r="N2" s="11" t="s">
        <v>9</v>
      </c>
      <c r="O2" s="7" t="s">
        <v>10</v>
      </c>
      <c r="P2" s="12" t="s">
        <v>11</v>
      </c>
    </row>
    <row r="3" spans="1:16" ht="15" customHeight="1">
      <c r="A3" s="13">
        <v>1</v>
      </c>
      <c r="B3" s="25">
        <v>1030</v>
      </c>
      <c r="C3" s="15" t="s">
        <v>110</v>
      </c>
      <c r="D3" s="17">
        <v>2</v>
      </c>
      <c r="E3" s="17"/>
      <c r="F3" s="15" t="s">
        <v>62</v>
      </c>
      <c r="G3" s="15">
        <v>75</v>
      </c>
      <c r="H3" s="15">
        <v>62</v>
      </c>
      <c r="I3" s="17">
        <v>53</v>
      </c>
      <c r="J3" s="17">
        <v>68</v>
      </c>
      <c r="K3" s="17">
        <v>75</v>
      </c>
      <c r="L3" s="17">
        <v>68</v>
      </c>
      <c r="M3" s="17">
        <v>0</v>
      </c>
      <c r="N3" s="17">
        <v>0</v>
      </c>
      <c r="O3" s="17">
        <v>0</v>
      </c>
      <c r="P3" s="18">
        <f aca="true" t="shared" si="0" ref="P3:P34">SUM(G3:O3)-MIN(G3:O3)-SMALL(G3:O3,3)-SMALL(G3:O3,2)</f>
        <v>401</v>
      </c>
    </row>
    <row r="4" spans="1:16" ht="15" customHeight="1">
      <c r="A4" s="13">
        <v>2</v>
      </c>
      <c r="B4" s="25">
        <v>103036</v>
      </c>
      <c r="C4" s="15" t="s">
        <v>101</v>
      </c>
      <c r="D4" s="17">
        <v>2</v>
      </c>
      <c r="E4" s="17"/>
      <c r="F4" s="15" t="s">
        <v>66</v>
      </c>
      <c r="G4" s="15">
        <v>68</v>
      </c>
      <c r="H4" s="15">
        <v>75</v>
      </c>
      <c r="I4" s="17">
        <v>68</v>
      </c>
      <c r="J4" s="17">
        <v>57</v>
      </c>
      <c r="K4" s="17">
        <v>57</v>
      </c>
      <c r="L4" s="17">
        <v>75</v>
      </c>
      <c r="M4" s="17">
        <v>0</v>
      </c>
      <c r="N4" s="17">
        <v>0</v>
      </c>
      <c r="O4" s="17">
        <v>0</v>
      </c>
      <c r="P4" s="18">
        <f t="shared" si="0"/>
        <v>400</v>
      </c>
    </row>
    <row r="5" spans="1:16" ht="15" customHeight="1">
      <c r="A5" s="13">
        <v>3</v>
      </c>
      <c r="B5" s="25">
        <v>119142</v>
      </c>
      <c r="C5" s="15" t="s">
        <v>104</v>
      </c>
      <c r="D5" s="17">
        <v>3</v>
      </c>
      <c r="E5" s="17"/>
      <c r="F5" s="15" t="s">
        <v>15</v>
      </c>
      <c r="G5" s="15">
        <v>62</v>
      </c>
      <c r="H5" s="15">
        <v>53</v>
      </c>
      <c r="I5" s="17">
        <v>75</v>
      </c>
      <c r="J5" s="17">
        <v>62</v>
      </c>
      <c r="K5" s="17">
        <v>68</v>
      </c>
      <c r="L5" s="17">
        <v>62</v>
      </c>
      <c r="M5" s="17">
        <v>0</v>
      </c>
      <c r="N5" s="17">
        <v>0</v>
      </c>
      <c r="O5" s="17">
        <v>0</v>
      </c>
      <c r="P5" s="18">
        <f t="shared" si="0"/>
        <v>382</v>
      </c>
    </row>
    <row r="6" spans="1:16" ht="15" customHeight="1">
      <c r="A6" s="13">
        <v>4</v>
      </c>
      <c r="B6" s="25">
        <v>39050</v>
      </c>
      <c r="C6" s="15" t="s">
        <v>103</v>
      </c>
      <c r="D6" s="17">
        <v>2</v>
      </c>
      <c r="E6" s="17"/>
      <c r="F6" s="15" t="s">
        <v>83</v>
      </c>
      <c r="G6" s="15">
        <v>53</v>
      </c>
      <c r="H6" s="15">
        <v>68</v>
      </c>
      <c r="I6" s="17">
        <v>62</v>
      </c>
      <c r="J6" s="17">
        <v>53</v>
      </c>
      <c r="K6" s="17">
        <v>62</v>
      </c>
      <c r="L6" s="17">
        <v>57</v>
      </c>
      <c r="M6" s="17">
        <v>0</v>
      </c>
      <c r="N6" s="17">
        <v>0</v>
      </c>
      <c r="O6" s="17">
        <v>0</v>
      </c>
      <c r="P6" s="18">
        <f t="shared" si="0"/>
        <v>355</v>
      </c>
    </row>
    <row r="7" spans="1:16" ht="15" customHeight="1">
      <c r="A7" s="13">
        <v>5</v>
      </c>
      <c r="B7" s="25">
        <v>1114</v>
      </c>
      <c r="C7" s="15" t="s">
        <v>102</v>
      </c>
      <c r="D7" s="17">
        <v>2</v>
      </c>
      <c r="E7" s="17"/>
      <c r="F7" s="15" t="s">
        <v>62</v>
      </c>
      <c r="G7" s="15">
        <v>57</v>
      </c>
      <c r="H7" s="15">
        <v>57</v>
      </c>
      <c r="I7" s="17">
        <v>49</v>
      </c>
      <c r="J7" s="17">
        <v>75</v>
      </c>
      <c r="K7" s="17">
        <v>53</v>
      </c>
      <c r="L7" s="17">
        <v>53</v>
      </c>
      <c r="M7" s="17">
        <v>0</v>
      </c>
      <c r="N7" s="17">
        <v>0</v>
      </c>
      <c r="O7" s="17">
        <v>0</v>
      </c>
      <c r="P7" s="18">
        <f t="shared" si="0"/>
        <v>344</v>
      </c>
    </row>
    <row r="8" spans="1:16" ht="15" customHeight="1">
      <c r="A8" s="13">
        <v>6</v>
      </c>
      <c r="B8" s="25">
        <v>133063</v>
      </c>
      <c r="C8" s="15" t="s">
        <v>100</v>
      </c>
      <c r="D8" s="17">
        <v>2</v>
      </c>
      <c r="E8" s="17"/>
      <c r="F8" s="15" t="s">
        <v>72</v>
      </c>
      <c r="G8" s="15">
        <v>49</v>
      </c>
      <c r="H8" s="15">
        <v>49</v>
      </c>
      <c r="I8" s="17">
        <v>46</v>
      </c>
      <c r="J8" s="17">
        <v>46</v>
      </c>
      <c r="K8" s="17">
        <v>46</v>
      </c>
      <c r="L8" s="17">
        <v>46</v>
      </c>
      <c r="M8" s="17">
        <v>0</v>
      </c>
      <c r="N8" s="17">
        <v>0</v>
      </c>
      <c r="O8" s="17">
        <v>0</v>
      </c>
      <c r="P8" s="18">
        <f t="shared" si="0"/>
        <v>282</v>
      </c>
    </row>
    <row r="9" spans="1:16" ht="15" customHeight="1">
      <c r="A9" s="13">
        <v>7</v>
      </c>
      <c r="B9" s="25">
        <v>59012</v>
      </c>
      <c r="C9" s="15" t="s">
        <v>105</v>
      </c>
      <c r="D9" s="17">
        <v>3</v>
      </c>
      <c r="E9" s="17"/>
      <c r="F9" s="15" t="s">
        <v>106</v>
      </c>
      <c r="G9" s="15">
        <v>43</v>
      </c>
      <c r="H9" s="15">
        <v>27</v>
      </c>
      <c r="I9" s="17">
        <v>57</v>
      </c>
      <c r="J9" s="17">
        <v>49</v>
      </c>
      <c r="K9" s="17">
        <v>49</v>
      </c>
      <c r="L9" s="17">
        <v>49</v>
      </c>
      <c r="M9" s="17">
        <v>0</v>
      </c>
      <c r="N9" s="17">
        <v>0</v>
      </c>
      <c r="O9" s="17">
        <v>0</v>
      </c>
      <c r="P9" s="18">
        <f t="shared" si="0"/>
        <v>274</v>
      </c>
    </row>
    <row r="10" spans="1:16" ht="15" customHeight="1">
      <c r="A10" s="13">
        <v>8</v>
      </c>
      <c r="B10" s="25">
        <v>24072</v>
      </c>
      <c r="C10" s="15" t="s">
        <v>109</v>
      </c>
      <c r="D10" s="17">
        <v>1</v>
      </c>
      <c r="E10" s="17"/>
      <c r="F10" s="15" t="s">
        <v>13</v>
      </c>
      <c r="G10" s="15">
        <v>40</v>
      </c>
      <c r="H10" s="15">
        <v>43</v>
      </c>
      <c r="I10" s="17">
        <v>37</v>
      </c>
      <c r="J10" s="17">
        <v>43</v>
      </c>
      <c r="K10" s="17">
        <v>40</v>
      </c>
      <c r="L10" s="17">
        <v>40</v>
      </c>
      <c r="M10" s="17">
        <v>0</v>
      </c>
      <c r="N10" s="17">
        <v>0</v>
      </c>
      <c r="O10" s="17">
        <v>0</v>
      </c>
      <c r="P10" s="18">
        <f t="shared" si="0"/>
        <v>243</v>
      </c>
    </row>
    <row r="11" spans="1:16" ht="15" customHeight="1">
      <c r="A11" s="13">
        <v>9</v>
      </c>
      <c r="B11" s="25">
        <v>119124</v>
      </c>
      <c r="C11" s="15" t="s">
        <v>107</v>
      </c>
      <c r="D11" s="17">
        <v>2</v>
      </c>
      <c r="E11" s="17"/>
      <c r="F11" s="15" t="s">
        <v>15</v>
      </c>
      <c r="G11" s="15">
        <v>46</v>
      </c>
      <c r="H11" s="15">
        <v>46</v>
      </c>
      <c r="I11" s="17">
        <v>35</v>
      </c>
      <c r="J11" s="17">
        <v>40</v>
      </c>
      <c r="K11" s="17">
        <v>37</v>
      </c>
      <c r="L11" s="17">
        <v>35</v>
      </c>
      <c r="M11" s="17">
        <v>0</v>
      </c>
      <c r="N11" s="17">
        <v>0</v>
      </c>
      <c r="O11" s="17">
        <v>0</v>
      </c>
      <c r="P11" s="18">
        <f t="shared" si="0"/>
        <v>239</v>
      </c>
    </row>
    <row r="12" spans="1:16" ht="15" customHeight="1">
      <c r="A12" s="13">
        <v>10</v>
      </c>
      <c r="B12" s="25">
        <v>103042</v>
      </c>
      <c r="C12" s="15" t="s">
        <v>108</v>
      </c>
      <c r="D12" s="17">
        <v>3</v>
      </c>
      <c r="E12" s="17"/>
      <c r="F12" s="15" t="s">
        <v>66</v>
      </c>
      <c r="G12" s="15">
        <v>37</v>
      </c>
      <c r="H12" s="15">
        <v>37</v>
      </c>
      <c r="I12" s="17">
        <v>40</v>
      </c>
      <c r="J12" s="17">
        <v>31</v>
      </c>
      <c r="K12" s="17">
        <v>43</v>
      </c>
      <c r="L12" s="17">
        <v>43</v>
      </c>
      <c r="M12" s="17">
        <v>0</v>
      </c>
      <c r="N12" s="17">
        <v>0</v>
      </c>
      <c r="O12" s="17">
        <v>0</v>
      </c>
      <c r="P12" s="18">
        <f t="shared" si="0"/>
        <v>231</v>
      </c>
    </row>
    <row r="13" spans="1:16" ht="15" customHeight="1">
      <c r="A13" s="13">
        <v>11</v>
      </c>
      <c r="B13" s="25">
        <v>119094</v>
      </c>
      <c r="C13" s="15" t="s">
        <v>112</v>
      </c>
      <c r="D13" s="17">
        <v>3</v>
      </c>
      <c r="E13" s="17"/>
      <c r="F13" s="15" t="s">
        <v>15</v>
      </c>
      <c r="G13" s="15">
        <v>35</v>
      </c>
      <c r="H13" s="15">
        <v>33</v>
      </c>
      <c r="I13" s="17">
        <v>43</v>
      </c>
      <c r="J13" s="17">
        <v>37</v>
      </c>
      <c r="K13" s="17">
        <v>31</v>
      </c>
      <c r="L13" s="17">
        <v>31</v>
      </c>
      <c r="M13" s="17">
        <v>0</v>
      </c>
      <c r="N13" s="17">
        <v>0</v>
      </c>
      <c r="O13" s="17">
        <v>0</v>
      </c>
      <c r="P13" s="18">
        <f t="shared" si="0"/>
        <v>210</v>
      </c>
    </row>
    <row r="14" spans="1:16" ht="15" customHeight="1">
      <c r="A14" s="13">
        <v>12</v>
      </c>
      <c r="B14" s="25">
        <v>119076</v>
      </c>
      <c r="C14" s="15" t="s">
        <v>37</v>
      </c>
      <c r="D14" s="17">
        <v>5</v>
      </c>
      <c r="E14" s="17"/>
      <c r="F14" s="15" t="s">
        <v>15</v>
      </c>
      <c r="G14" s="15">
        <v>31</v>
      </c>
      <c r="H14" s="15">
        <v>40</v>
      </c>
      <c r="I14" s="17">
        <v>31</v>
      </c>
      <c r="J14" s="17">
        <v>35</v>
      </c>
      <c r="K14" s="17">
        <v>35</v>
      </c>
      <c r="L14" s="17">
        <v>37</v>
      </c>
      <c r="M14" s="17">
        <v>0</v>
      </c>
      <c r="N14" s="17">
        <v>0</v>
      </c>
      <c r="O14" s="17">
        <v>0</v>
      </c>
      <c r="P14" s="18">
        <f t="shared" si="0"/>
        <v>209</v>
      </c>
    </row>
    <row r="15" spans="1:16" ht="15" customHeight="1">
      <c r="A15" s="13">
        <v>13</v>
      </c>
      <c r="B15" s="25">
        <v>119152</v>
      </c>
      <c r="C15" s="15" t="s">
        <v>114</v>
      </c>
      <c r="D15" s="17">
        <v>4</v>
      </c>
      <c r="E15" s="17"/>
      <c r="F15" s="15" t="s">
        <v>15</v>
      </c>
      <c r="G15" s="15">
        <v>33</v>
      </c>
      <c r="H15" s="15">
        <v>31</v>
      </c>
      <c r="I15" s="17">
        <v>33</v>
      </c>
      <c r="J15" s="17">
        <v>33</v>
      </c>
      <c r="K15" s="17">
        <v>33</v>
      </c>
      <c r="L15" s="17">
        <v>27</v>
      </c>
      <c r="M15" s="17">
        <v>0</v>
      </c>
      <c r="N15" s="17">
        <v>0</v>
      </c>
      <c r="O15" s="17">
        <v>0</v>
      </c>
      <c r="P15" s="18">
        <f t="shared" si="0"/>
        <v>190</v>
      </c>
    </row>
    <row r="16" spans="1:16" ht="15" customHeight="1">
      <c r="A16" s="13">
        <v>14</v>
      </c>
      <c r="B16" s="25">
        <v>1106</v>
      </c>
      <c r="C16" s="15" t="s">
        <v>115</v>
      </c>
      <c r="D16" s="17">
        <v>5</v>
      </c>
      <c r="E16" s="17"/>
      <c r="F16" s="15" t="s">
        <v>62</v>
      </c>
      <c r="G16" s="15">
        <v>29</v>
      </c>
      <c r="H16" s="15">
        <v>35</v>
      </c>
      <c r="I16" s="17">
        <v>29</v>
      </c>
      <c r="J16" s="17">
        <v>27</v>
      </c>
      <c r="K16" s="17">
        <v>27</v>
      </c>
      <c r="L16" s="17">
        <v>29</v>
      </c>
      <c r="M16" s="17">
        <v>0</v>
      </c>
      <c r="N16" s="17">
        <v>0</v>
      </c>
      <c r="O16" s="17">
        <v>0</v>
      </c>
      <c r="P16" s="18">
        <f t="shared" si="0"/>
        <v>176</v>
      </c>
    </row>
    <row r="17" spans="1:16" ht="15" customHeight="1">
      <c r="A17" s="13">
        <v>15</v>
      </c>
      <c r="B17" s="25">
        <v>129038</v>
      </c>
      <c r="C17" s="15" t="s">
        <v>131</v>
      </c>
      <c r="D17" s="17">
        <v>3</v>
      </c>
      <c r="E17" s="17"/>
      <c r="F17" s="15" t="s">
        <v>17</v>
      </c>
      <c r="G17" s="15">
        <v>19</v>
      </c>
      <c r="H17" s="15">
        <v>25</v>
      </c>
      <c r="I17" s="17">
        <v>27</v>
      </c>
      <c r="J17" s="17">
        <v>29</v>
      </c>
      <c r="K17" s="17">
        <v>25</v>
      </c>
      <c r="L17" s="17">
        <v>25</v>
      </c>
      <c r="M17" s="17">
        <v>0</v>
      </c>
      <c r="N17" s="17">
        <v>0</v>
      </c>
      <c r="O17" s="17">
        <v>0</v>
      </c>
      <c r="P17" s="18">
        <f t="shared" si="0"/>
        <v>150</v>
      </c>
    </row>
    <row r="18" spans="1:16" ht="15" customHeight="1">
      <c r="A18" s="13">
        <v>16</v>
      </c>
      <c r="B18" s="25">
        <v>26001</v>
      </c>
      <c r="C18" s="15" t="s">
        <v>43</v>
      </c>
      <c r="D18" s="17">
        <v>6</v>
      </c>
      <c r="E18" s="17"/>
      <c r="F18" s="15" t="s">
        <v>44</v>
      </c>
      <c r="G18" s="15">
        <v>25</v>
      </c>
      <c r="H18" s="15">
        <v>19</v>
      </c>
      <c r="I18" s="17">
        <v>23</v>
      </c>
      <c r="J18" s="17">
        <v>17</v>
      </c>
      <c r="K18" s="17">
        <v>29</v>
      </c>
      <c r="L18" s="17">
        <v>33</v>
      </c>
      <c r="M18" s="17">
        <v>0</v>
      </c>
      <c r="N18" s="17">
        <v>0</v>
      </c>
      <c r="O18" s="17">
        <v>0</v>
      </c>
      <c r="P18" s="18">
        <f t="shared" si="0"/>
        <v>146</v>
      </c>
    </row>
    <row r="19" spans="1:16" ht="15" customHeight="1">
      <c r="A19" s="13">
        <v>17</v>
      </c>
      <c r="B19" s="25">
        <v>24067</v>
      </c>
      <c r="C19" s="15" t="s">
        <v>116</v>
      </c>
      <c r="D19" s="17">
        <v>1</v>
      </c>
      <c r="E19" s="17"/>
      <c r="F19" s="15" t="s">
        <v>13</v>
      </c>
      <c r="G19" s="15">
        <v>23</v>
      </c>
      <c r="H19" s="15">
        <v>21</v>
      </c>
      <c r="I19" s="17">
        <v>25</v>
      </c>
      <c r="J19" s="17">
        <v>25</v>
      </c>
      <c r="K19" s="17">
        <v>21</v>
      </c>
      <c r="L19" s="17">
        <v>17</v>
      </c>
      <c r="M19" s="17">
        <v>0</v>
      </c>
      <c r="N19" s="17">
        <v>0</v>
      </c>
      <c r="O19" s="17">
        <v>0</v>
      </c>
      <c r="P19" s="18">
        <f t="shared" si="0"/>
        <v>132</v>
      </c>
    </row>
    <row r="20" spans="1:16" ht="15" customHeight="1">
      <c r="A20" s="13">
        <v>18</v>
      </c>
      <c r="B20" s="25">
        <v>119197</v>
      </c>
      <c r="C20" s="15" t="s">
        <v>120</v>
      </c>
      <c r="D20" s="17">
        <v>5</v>
      </c>
      <c r="E20" s="17"/>
      <c r="F20" s="15" t="s">
        <v>15</v>
      </c>
      <c r="G20" s="15">
        <v>17</v>
      </c>
      <c r="H20" s="15">
        <v>23</v>
      </c>
      <c r="I20" s="17">
        <v>14</v>
      </c>
      <c r="J20" s="17">
        <v>23</v>
      </c>
      <c r="K20" s="17">
        <v>19</v>
      </c>
      <c r="L20" s="17">
        <v>23</v>
      </c>
      <c r="M20" s="17">
        <v>0</v>
      </c>
      <c r="N20" s="17">
        <v>0</v>
      </c>
      <c r="O20" s="17">
        <v>0</v>
      </c>
      <c r="P20" s="18">
        <f t="shared" si="0"/>
        <v>119</v>
      </c>
    </row>
    <row r="21" spans="1:16" ht="15" customHeight="1">
      <c r="A21" s="13">
        <v>19</v>
      </c>
      <c r="B21" s="25">
        <v>119143</v>
      </c>
      <c r="C21" s="15" t="s">
        <v>111</v>
      </c>
      <c r="D21" s="17">
        <v>2</v>
      </c>
      <c r="E21" s="17"/>
      <c r="F21" s="15" t="s">
        <v>15</v>
      </c>
      <c r="G21" s="15">
        <v>27</v>
      </c>
      <c r="H21" s="15">
        <v>29</v>
      </c>
      <c r="I21" s="17">
        <v>0</v>
      </c>
      <c r="J21" s="17">
        <v>0</v>
      </c>
      <c r="K21" s="17">
        <v>23</v>
      </c>
      <c r="L21" s="17">
        <v>21</v>
      </c>
      <c r="M21" s="17">
        <v>0</v>
      </c>
      <c r="N21" s="17">
        <v>0</v>
      </c>
      <c r="O21" s="17">
        <v>0</v>
      </c>
      <c r="P21" s="18">
        <f t="shared" si="0"/>
        <v>100</v>
      </c>
    </row>
    <row r="22" spans="1:16" ht="15" customHeight="1">
      <c r="A22" s="13">
        <v>20</v>
      </c>
      <c r="B22" s="25">
        <v>119154</v>
      </c>
      <c r="C22" s="15" t="s">
        <v>126</v>
      </c>
      <c r="D22" s="17">
        <v>4</v>
      </c>
      <c r="E22" s="17"/>
      <c r="F22" s="15" t="s">
        <v>15</v>
      </c>
      <c r="G22" s="15">
        <v>15</v>
      </c>
      <c r="H22" s="15">
        <v>15</v>
      </c>
      <c r="I22" s="17">
        <v>17</v>
      </c>
      <c r="J22" s="17">
        <v>19</v>
      </c>
      <c r="K22" s="17">
        <v>8</v>
      </c>
      <c r="L22" s="17">
        <v>9</v>
      </c>
      <c r="M22" s="17">
        <v>0</v>
      </c>
      <c r="N22" s="17">
        <v>0</v>
      </c>
      <c r="O22" s="17">
        <v>0</v>
      </c>
      <c r="P22" s="18">
        <f t="shared" si="0"/>
        <v>83</v>
      </c>
    </row>
    <row r="23" spans="1:16" ht="15" customHeight="1">
      <c r="A23" s="13">
        <v>21</v>
      </c>
      <c r="B23" s="25">
        <v>33009</v>
      </c>
      <c r="C23" s="15" t="s">
        <v>124</v>
      </c>
      <c r="D23" s="17">
        <v>4</v>
      </c>
      <c r="E23" s="17"/>
      <c r="F23" s="15" t="s">
        <v>125</v>
      </c>
      <c r="G23" s="15">
        <v>21</v>
      </c>
      <c r="H23" s="15">
        <v>17</v>
      </c>
      <c r="I23" s="17">
        <v>21</v>
      </c>
      <c r="J23" s="17">
        <v>21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>
        <f t="shared" si="0"/>
        <v>80</v>
      </c>
    </row>
    <row r="24" spans="1:16" ht="15" customHeight="1">
      <c r="A24" s="13">
        <v>22</v>
      </c>
      <c r="B24" s="25">
        <v>119118</v>
      </c>
      <c r="C24" s="15" t="s">
        <v>122</v>
      </c>
      <c r="D24" s="17">
        <v>5</v>
      </c>
      <c r="E24" s="17"/>
      <c r="F24" s="15" t="s">
        <v>15</v>
      </c>
      <c r="G24" s="15">
        <v>12</v>
      </c>
      <c r="H24" s="15">
        <v>11</v>
      </c>
      <c r="I24" s="17">
        <v>19</v>
      </c>
      <c r="J24" s="17">
        <v>15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8">
        <f t="shared" si="0"/>
        <v>57</v>
      </c>
    </row>
    <row r="25" spans="1:16" ht="15" customHeight="1">
      <c r="A25" s="13">
        <v>23</v>
      </c>
      <c r="B25" s="25">
        <v>133127</v>
      </c>
      <c r="C25" s="77" t="s">
        <v>163</v>
      </c>
      <c r="D25" s="17">
        <v>4</v>
      </c>
      <c r="E25" s="17"/>
      <c r="F25" s="77" t="s">
        <v>72</v>
      </c>
      <c r="G25" s="15">
        <v>10</v>
      </c>
      <c r="H25" s="15">
        <v>12</v>
      </c>
      <c r="I25" s="17">
        <v>10</v>
      </c>
      <c r="J25" s="17">
        <v>9</v>
      </c>
      <c r="K25" s="17">
        <v>7</v>
      </c>
      <c r="L25" s="16">
        <v>7</v>
      </c>
      <c r="M25" s="17">
        <v>0</v>
      </c>
      <c r="N25" s="17">
        <v>0</v>
      </c>
      <c r="O25" s="17">
        <v>0</v>
      </c>
      <c r="P25" s="18">
        <f t="shared" si="0"/>
        <v>55</v>
      </c>
    </row>
    <row r="26" spans="1:16" ht="15" customHeight="1">
      <c r="A26" s="13">
        <v>24</v>
      </c>
      <c r="B26" s="25">
        <v>133025</v>
      </c>
      <c r="C26" s="77" t="s">
        <v>164</v>
      </c>
      <c r="D26" s="17">
        <v>4</v>
      </c>
      <c r="E26" s="17"/>
      <c r="F26" s="77" t="s">
        <v>72</v>
      </c>
      <c r="G26" s="15">
        <v>7</v>
      </c>
      <c r="H26" s="15">
        <v>3</v>
      </c>
      <c r="I26" s="17">
        <v>4</v>
      </c>
      <c r="J26" s="17">
        <v>5</v>
      </c>
      <c r="K26" s="17">
        <v>12</v>
      </c>
      <c r="L26" s="17">
        <v>13</v>
      </c>
      <c r="M26" s="17">
        <v>0</v>
      </c>
      <c r="N26" s="17">
        <v>0</v>
      </c>
      <c r="O26" s="17">
        <v>0</v>
      </c>
      <c r="P26" s="18">
        <f t="shared" si="0"/>
        <v>44</v>
      </c>
    </row>
    <row r="27" spans="1:16" ht="15" customHeight="1">
      <c r="A27" s="13">
        <v>25</v>
      </c>
      <c r="B27" s="25">
        <v>63062</v>
      </c>
      <c r="C27" s="77" t="s">
        <v>52</v>
      </c>
      <c r="D27" s="17">
        <v>4</v>
      </c>
      <c r="E27" s="17"/>
      <c r="F27" s="77" t="s">
        <v>53</v>
      </c>
      <c r="G27" s="15">
        <v>5</v>
      </c>
      <c r="H27" s="15">
        <v>10</v>
      </c>
      <c r="I27" s="17">
        <v>13</v>
      </c>
      <c r="J27" s="17">
        <v>13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8">
        <f t="shared" si="0"/>
        <v>41</v>
      </c>
    </row>
    <row r="28" spans="1:16" ht="15" customHeight="1">
      <c r="A28" s="13">
        <v>26</v>
      </c>
      <c r="B28" s="25">
        <v>57036</v>
      </c>
      <c r="C28" s="15" t="s">
        <v>129</v>
      </c>
      <c r="D28" s="17">
        <v>4</v>
      </c>
      <c r="E28" s="17"/>
      <c r="F28" s="15" t="s">
        <v>34</v>
      </c>
      <c r="G28" s="15">
        <v>8</v>
      </c>
      <c r="H28" s="15">
        <v>8</v>
      </c>
      <c r="I28" s="17">
        <v>11</v>
      </c>
      <c r="J28" s="17">
        <v>12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8">
        <f t="shared" si="0"/>
        <v>39</v>
      </c>
    </row>
    <row r="29" spans="1:16" ht="15" customHeight="1">
      <c r="A29" s="13" t="s">
        <v>137</v>
      </c>
      <c r="B29" s="25">
        <v>57092</v>
      </c>
      <c r="C29" s="15" t="s">
        <v>123</v>
      </c>
      <c r="D29" s="17">
        <v>2</v>
      </c>
      <c r="E29" s="17"/>
      <c r="F29" s="15" t="s">
        <v>34</v>
      </c>
      <c r="G29" s="15">
        <v>14</v>
      </c>
      <c r="H29" s="15">
        <v>14</v>
      </c>
      <c r="I29" s="17">
        <v>0</v>
      </c>
      <c r="J29" s="17">
        <v>0</v>
      </c>
      <c r="K29" s="17">
        <v>5</v>
      </c>
      <c r="L29" s="17">
        <v>6</v>
      </c>
      <c r="M29" s="17">
        <v>0</v>
      </c>
      <c r="N29" s="17">
        <v>0</v>
      </c>
      <c r="O29" s="17">
        <v>0</v>
      </c>
      <c r="P29" s="18">
        <f t="shared" si="0"/>
        <v>39</v>
      </c>
    </row>
    <row r="30" spans="1:16" ht="15" customHeight="1">
      <c r="A30" s="13">
        <v>28</v>
      </c>
      <c r="B30" s="25">
        <v>57025</v>
      </c>
      <c r="C30" s="15" t="s">
        <v>121</v>
      </c>
      <c r="D30" s="17">
        <v>5</v>
      </c>
      <c r="E30" s="17"/>
      <c r="F30" s="15" t="s">
        <v>34</v>
      </c>
      <c r="G30" s="15">
        <v>0</v>
      </c>
      <c r="H30" s="15">
        <v>0</v>
      </c>
      <c r="I30" s="17">
        <v>15</v>
      </c>
      <c r="J30" s="17">
        <v>14</v>
      </c>
      <c r="K30" s="17">
        <v>4</v>
      </c>
      <c r="L30" s="17">
        <v>3</v>
      </c>
      <c r="M30" s="17">
        <v>0</v>
      </c>
      <c r="N30" s="17">
        <v>0</v>
      </c>
      <c r="O30" s="17">
        <v>0</v>
      </c>
      <c r="P30" s="18">
        <f t="shared" si="0"/>
        <v>36</v>
      </c>
    </row>
    <row r="31" spans="1:16" ht="15" customHeight="1">
      <c r="A31" s="13">
        <v>29</v>
      </c>
      <c r="B31" s="25">
        <v>10309</v>
      </c>
      <c r="C31" s="15" t="s">
        <v>128</v>
      </c>
      <c r="D31" s="17">
        <v>4</v>
      </c>
      <c r="E31" s="17"/>
      <c r="F31" s="15" t="s">
        <v>66</v>
      </c>
      <c r="G31" s="15">
        <v>0</v>
      </c>
      <c r="H31" s="15">
        <v>0</v>
      </c>
      <c r="I31" s="17">
        <v>6</v>
      </c>
      <c r="J31" s="17">
        <v>8</v>
      </c>
      <c r="K31" s="17">
        <v>9</v>
      </c>
      <c r="L31" s="17">
        <v>11</v>
      </c>
      <c r="M31" s="17">
        <v>0</v>
      </c>
      <c r="N31" s="17">
        <v>0</v>
      </c>
      <c r="O31" s="17">
        <v>0</v>
      </c>
      <c r="P31" s="18">
        <f t="shared" si="0"/>
        <v>34</v>
      </c>
    </row>
    <row r="32" spans="1:16" ht="15" customHeight="1">
      <c r="A32" s="13" t="s">
        <v>137</v>
      </c>
      <c r="B32" s="25">
        <v>60072</v>
      </c>
      <c r="C32" s="77" t="s">
        <v>186</v>
      </c>
      <c r="D32" s="17">
        <v>6</v>
      </c>
      <c r="E32" s="17"/>
      <c r="F32" s="77" t="s">
        <v>19</v>
      </c>
      <c r="G32" s="15">
        <v>0</v>
      </c>
      <c r="H32" s="15">
        <v>0</v>
      </c>
      <c r="I32" s="17">
        <v>0</v>
      </c>
      <c r="J32" s="17">
        <v>0</v>
      </c>
      <c r="K32" s="17">
        <v>15</v>
      </c>
      <c r="L32" s="17">
        <v>19</v>
      </c>
      <c r="M32" s="17">
        <v>0</v>
      </c>
      <c r="N32" s="17">
        <v>0</v>
      </c>
      <c r="O32" s="17">
        <v>0</v>
      </c>
      <c r="P32" s="18">
        <f t="shared" si="0"/>
        <v>34</v>
      </c>
    </row>
    <row r="33" spans="1:16" ht="15" customHeight="1">
      <c r="A33" s="13">
        <v>31</v>
      </c>
      <c r="B33" s="25">
        <v>39033</v>
      </c>
      <c r="C33" s="15" t="s">
        <v>134</v>
      </c>
      <c r="D33" s="17">
        <v>7</v>
      </c>
      <c r="E33" s="17"/>
      <c r="F33" s="15" t="s">
        <v>83</v>
      </c>
      <c r="G33" s="15">
        <v>13</v>
      </c>
      <c r="H33" s="15">
        <v>9</v>
      </c>
      <c r="I33" s="17">
        <v>0</v>
      </c>
      <c r="J33" s="17">
        <v>0</v>
      </c>
      <c r="K33" s="17">
        <v>2</v>
      </c>
      <c r="L33" s="17">
        <v>8</v>
      </c>
      <c r="M33" s="17">
        <v>0</v>
      </c>
      <c r="N33" s="17">
        <v>0</v>
      </c>
      <c r="O33" s="17">
        <v>0</v>
      </c>
      <c r="P33" s="18">
        <f t="shared" si="0"/>
        <v>32</v>
      </c>
    </row>
    <row r="34" spans="1:16" ht="15" customHeight="1">
      <c r="A34" s="13" t="s">
        <v>137</v>
      </c>
      <c r="B34" s="51">
        <v>59049</v>
      </c>
      <c r="C34" s="86" t="s">
        <v>185</v>
      </c>
      <c r="D34" s="53">
        <v>4</v>
      </c>
      <c r="E34" s="53"/>
      <c r="F34" s="86" t="s">
        <v>106</v>
      </c>
      <c r="G34" s="15">
        <v>0</v>
      </c>
      <c r="H34" s="15">
        <v>0</v>
      </c>
      <c r="I34" s="17">
        <v>0</v>
      </c>
      <c r="J34" s="17">
        <v>0</v>
      </c>
      <c r="K34" s="17">
        <v>17</v>
      </c>
      <c r="L34" s="17">
        <v>15</v>
      </c>
      <c r="M34" s="17">
        <v>0</v>
      </c>
      <c r="N34" s="17">
        <v>0</v>
      </c>
      <c r="O34" s="17">
        <v>0</v>
      </c>
      <c r="P34" s="18">
        <f t="shared" si="0"/>
        <v>32</v>
      </c>
    </row>
    <row r="35" spans="1:16" ht="15" customHeight="1">
      <c r="A35" s="13">
        <v>33</v>
      </c>
      <c r="B35" s="54">
        <v>24071</v>
      </c>
      <c r="C35" s="46" t="s">
        <v>133</v>
      </c>
      <c r="D35" s="48">
        <v>4</v>
      </c>
      <c r="E35" s="48"/>
      <c r="F35" s="46" t="s">
        <v>13</v>
      </c>
      <c r="G35" s="84">
        <v>11</v>
      </c>
      <c r="H35" s="15">
        <v>13</v>
      </c>
      <c r="I35" s="17">
        <v>0</v>
      </c>
      <c r="J35" s="17">
        <v>0</v>
      </c>
      <c r="K35" s="17">
        <v>0</v>
      </c>
      <c r="L35" s="17">
        <v>4</v>
      </c>
      <c r="M35" s="17">
        <v>0</v>
      </c>
      <c r="N35" s="17">
        <v>0</v>
      </c>
      <c r="O35" s="17">
        <v>0</v>
      </c>
      <c r="P35" s="18">
        <f aca="true" t="shared" si="1" ref="P35:P53">SUM(G35:O35)-MIN(G35:O35)-SMALL(G35:O35,3)-SMALL(G35:O35,2)</f>
        <v>28</v>
      </c>
    </row>
    <row r="36" spans="1:16" ht="15" customHeight="1">
      <c r="A36" s="13" t="s">
        <v>137</v>
      </c>
      <c r="B36" s="25">
        <v>63062</v>
      </c>
      <c r="C36" s="77" t="s">
        <v>52</v>
      </c>
      <c r="D36" s="17">
        <v>4</v>
      </c>
      <c r="E36" s="17"/>
      <c r="F36" s="77" t="s">
        <v>53</v>
      </c>
      <c r="G36" s="15">
        <v>0</v>
      </c>
      <c r="H36" s="15">
        <v>0</v>
      </c>
      <c r="I36" s="17">
        <v>0</v>
      </c>
      <c r="J36" s="17">
        <v>0</v>
      </c>
      <c r="K36" s="17">
        <v>14</v>
      </c>
      <c r="L36" s="17">
        <v>14</v>
      </c>
      <c r="M36" s="17">
        <v>0</v>
      </c>
      <c r="N36" s="17">
        <v>0</v>
      </c>
      <c r="O36" s="17">
        <v>0</v>
      </c>
      <c r="P36" s="18">
        <f t="shared" si="1"/>
        <v>28</v>
      </c>
    </row>
    <row r="37" spans="1:16" ht="15" customHeight="1">
      <c r="A37" s="13">
        <v>35</v>
      </c>
      <c r="B37" s="51">
        <v>129013</v>
      </c>
      <c r="C37" s="52" t="s">
        <v>118</v>
      </c>
      <c r="D37" s="53">
        <v>1</v>
      </c>
      <c r="E37" s="53"/>
      <c r="F37" s="52" t="s">
        <v>17</v>
      </c>
      <c r="G37" s="15">
        <v>9</v>
      </c>
      <c r="H37" s="15">
        <v>7</v>
      </c>
      <c r="I37" s="17">
        <v>9</v>
      </c>
      <c r="J37" s="17">
        <v>2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8">
        <f t="shared" si="1"/>
        <v>27</v>
      </c>
    </row>
    <row r="38" spans="1:16" ht="15" customHeight="1">
      <c r="A38" s="13">
        <v>36</v>
      </c>
      <c r="B38" s="54">
        <v>116069</v>
      </c>
      <c r="C38" s="63" t="s">
        <v>165</v>
      </c>
      <c r="D38" s="48">
        <v>2</v>
      </c>
      <c r="E38" s="48"/>
      <c r="F38" s="63" t="s">
        <v>23</v>
      </c>
      <c r="G38" s="15">
        <v>6</v>
      </c>
      <c r="H38" s="15">
        <v>5</v>
      </c>
      <c r="I38" s="17">
        <v>1</v>
      </c>
      <c r="J38" s="17">
        <v>10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8">
        <f t="shared" si="1"/>
        <v>22</v>
      </c>
    </row>
    <row r="39" spans="1:16" ht="15" customHeight="1">
      <c r="A39" s="13">
        <v>37</v>
      </c>
      <c r="B39" s="54">
        <v>112018</v>
      </c>
      <c r="C39" s="46" t="s">
        <v>130</v>
      </c>
      <c r="D39" s="48">
        <v>4</v>
      </c>
      <c r="E39" s="48"/>
      <c r="F39" s="46" t="s">
        <v>117</v>
      </c>
      <c r="G39" s="15">
        <v>0</v>
      </c>
      <c r="H39" s="15">
        <v>0</v>
      </c>
      <c r="I39" s="17">
        <v>7</v>
      </c>
      <c r="J39" s="17">
        <v>11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8">
        <f t="shared" si="1"/>
        <v>18</v>
      </c>
    </row>
    <row r="40" spans="1:16" ht="15" customHeight="1">
      <c r="A40" s="13" t="s">
        <v>137</v>
      </c>
      <c r="B40" s="54">
        <v>119205</v>
      </c>
      <c r="C40" s="46" t="s">
        <v>132</v>
      </c>
      <c r="D40" s="48">
        <v>4</v>
      </c>
      <c r="E40" s="48"/>
      <c r="F40" s="46" t="s">
        <v>15</v>
      </c>
      <c r="G40" s="15">
        <v>0</v>
      </c>
      <c r="H40" s="15">
        <v>0</v>
      </c>
      <c r="I40" s="17">
        <v>12</v>
      </c>
      <c r="J40" s="17">
        <v>6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8">
        <f t="shared" si="1"/>
        <v>18</v>
      </c>
    </row>
    <row r="41" spans="1:16" ht="15" customHeight="1">
      <c r="A41" s="13" t="s">
        <v>137</v>
      </c>
      <c r="B41" s="55">
        <v>60073</v>
      </c>
      <c r="C41" s="87" t="s">
        <v>187</v>
      </c>
      <c r="D41" s="43">
        <v>3</v>
      </c>
      <c r="E41" s="43"/>
      <c r="F41" s="87" t="s">
        <v>19</v>
      </c>
      <c r="G41" s="15">
        <v>0</v>
      </c>
      <c r="H41" s="15">
        <v>0</v>
      </c>
      <c r="I41" s="17">
        <v>0</v>
      </c>
      <c r="J41" s="17">
        <v>0</v>
      </c>
      <c r="K41" s="17">
        <v>13</v>
      </c>
      <c r="L41" s="17">
        <v>5</v>
      </c>
      <c r="M41" s="17">
        <v>0</v>
      </c>
      <c r="N41" s="17">
        <v>0</v>
      </c>
      <c r="O41" s="17">
        <v>0</v>
      </c>
      <c r="P41" s="18">
        <f t="shared" si="1"/>
        <v>18</v>
      </c>
    </row>
    <row r="42" spans="1:16" ht="15" customHeight="1">
      <c r="A42" s="13">
        <v>40</v>
      </c>
      <c r="B42" s="25">
        <v>103017</v>
      </c>
      <c r="C42" s="77" t="s">
        <v>170</v>
      </c>
      <c r="D42" s="17">
        <v>5</v>
      </c>
      <c r="E42" s="17"/>
      <c r="F42" s="77" t="s">
        <v>66</v>
      </c>
      <c r="G42" s="15">
        <v>0</v>
      </c>
      <c r="H42" s="15">
        <v>0</v>
      </c>
      <c r="I42" s="17">
        <v>8</v>
      </c>
      <c r="J42" s="17">
        <v>7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8">
        <f t="shared" si="1"/>
        <v>15</v>
      </c>
    </row>
    <row r="43" spans="1:16" ht="15" customHeight="1">
      <c r="A43" s="13">
        <v>41</v>
      </c>
      <c r="B43" s="19">
        <v>26002</v>
      </c>
      <c r="C43" s="77" t="s">
        <v>174</v>
      </c>
      <c r="D43" s="17">
        <v>6</v>
      </c>
      <c r="E43" s="17"/>
      <c r="F43" s="77" t="s">
        <v>44</v>
      </c>
      <c r="G43" s="15">
        <v>0</v>
      </c>
      <c r="H43" s="15">
        <v>0</v>
      </c>
      <c r="I43" s="17">
        <v>0</v>
      </c>
      <c r="J43" s="17">
        <v>0</v>
      </c>
      <c r="K43" s="17">
        <v>1</v>
      </c>
      <c r="L43" s="17">
        <v>12</v>
      </c>
      <c r="M43" s="17">
        <v>0</v>
      </c>
      <c r="N43" s="17">
        <v>0</v>
      </c>
      <c r="O43" s="17">
        <v>0</v>
      </c>
      <c r="P43" s="18">
        <f t="shared" si="1"/>
        <v>13</v>
      </c>
    </row>
    <row r="44" spans="1:16" ht="15" customHeight="1">
      <c r="A44" s="13">
        <v>42</v>
      </c>
      <c r="B44" s="51">
        <v>128014</v>
      </c>
      <c r="C44" s="86" t="s">
        <v>188</v>
      </c>
      <c r="D44" s="53">
        <v>3</v>
      </c>
      <c r="E44" s="53"/>
      <c r="F44" s="86" t="s">
        <v>179</v>
      </c>
      <c r="G44" s="15">
        <v>0</v>
      </c>
      <c r="H44" s="15">
        <v>0</v>
      </c>
      <c r="I44" s="17">
        <v>0</v>
      </c>
      <c r="J44" s="17">
        <v>0</v>
      </c>
      <c r="K44" s="17">
        <v>11</v>
      </c>
      <c r="L44" s="17">
        <v>0</v>
      </c>
      <c r="M44" s="17">
        <v>0</v>
      </c>
      <c r="N44" s="17">
        <v>0</v>
      </c>
      <c r="O44" s="17">
        <v>0</v>
      </c>
      <c r="P44" s="18">
        <f t="shared" si="1"/>
        <v>11</v>
      </c>
    </row>
    <row r="45" spans="1:16" ht="15" customHeight="1">
      <c r="A45" s="13">
        <v>43</v>
      </c>
      <c r="B45" s="54">
        <v>133022</v>
      </c>
      <c r="C45" s="63" t="s">
        <v>171</v>
      </c>
      <c r="D45" s="48">
        <v>2</v>
      </c>
      <c r="E45" s="48"/>
      <c r="F45" s="63" t="s">
        <v>72</v>
      </c>
      <c r="G45" s="15">
        <v>0</v>
      </c>
      <c r="H45" s="15">
        <v>0</v>
      </c>
      <c r="I45" s="17">
        <v>5</v>
      </c>
      <c r="J45" s="17">
        <v>3</v>
      </c>
      <c r="K45" s="17">
        <v>0</v>
      </c>
      <c r="L45" s="17">
        <v>2</v>
      </c>
      <c r="M45" s="17">
        <v>0</v>
      </c>
      <c r="N45" s="17">
        <v>0</v>
      </c>
      <c r="O45" s="17">
        <v>0</v>
      </c>
      <c r="P45" s="18">
        <f t="shared" si="1"/>
        <v>10</v>
      </c>
    </row>
    <row r="46" spans="1:16" ht="15" customHeight="1">
      <c r="A46" s="13" t="s">
        <v>137</v>
      </c>
      <c r="B46" s="54">
        <v>119139</v>
      </c>
      <c r="C46" s="63" t="s">
        <v>20</v>
      </c>
      <c r="D46" s="48">
        <v>3</v>
      </c>
      <c r="E46" s="48"/>
      <c r="F46" s="63" t="s">
        <v>15</v>
      </c>
      <c r="G46" s="15">
        <v>0</v>
      </c>
      <c r="H46" s="15">
        <v>0</v>
      </c>
      <c r="I46" s="17">
        <v>0</v>
      </c>
      <c r="J46" s="17">
        <v>0</v>
      </c>
      <c r="K46" s="17">
        <v>10</v>
      </c>
      <c r="L46" s="17">
        <v>0</v>
      </c>
      <c r="M46" s="17">
        <v>0</v>
      </c>
      <c r="N46" s="17">
        <v>0</v>
      </c>
      <c r="O46" s="17">
        <v>0</v>
      </c>
      <c r="P46" s="18">
        <f t="shared" si="1"/>
        <v>10</v>
      </c>
    </row>
    <row r="47" spans="1:16" ht="15" customHeight="1">
      <c r="A47" s="13" t="s">
        <v>137</v>
      </c>
      <c r="B47" s="25">
        <v>52034</v>
      </c>
      <c r="C47" s="77" t="s">
        <v>190</v>
      </c>
      <c r="D47" s="17">
        <v>5</v>
      </c>
      <c r="E47" s="17"/>
      <c r="F47" s="77" t="s">
        <v>191</v>
      </c>
      <c r="G47" s="15">
        <v>0</v>
      </c>
      <c r="H47" s="15">
        <v>0</v>
      </c>
      <c r="I47" s="17">
        <v>0</v>
      </c>
      <c r="J47" s="17">
        <v>0</v>
      </c>
      <c r="K47" s="17">
        <v>0</v>
      </c>
      <c r="L47" s="17">
        <v>10</v>
      </c>
      <c r="M47" s="17">
        <v>0</v>
      </c>
      <c r="N47" s="17">
        <v>0</v>
      </c>
      <c r="O47" s="17">
        <v>0</v>
      </c>
      <c r="P47" s="18">
        <f t="shared" si="1"/>
        <v>10</v>
      </c>
    </row>
    <row r="48" spans="1:16" ht="15" customHeight="1">
      <c r="A48" s="13">
        <v>46</v>
      </c>
      <c r="B48" s="102">
        <v>64056</v>
      </c>
      <c r="C48" s="86" t="s">
        <v>47</v>
      </c>
      <c r="D48" s="53">
        <v>5</v>
      </c>
      <c r="E48" s="53"/>
      <c r="F48" s="86" t="s">
        <v>48</v>
      </c>
      <c r="G48" s="15">
        <v>3</v>
      </c>
      <c r="H48" s="15">
        <v>6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8">
        <f t="shared" si="1"/>
        <v>9</v>
      </c>
    </row>
    <row r="49" spans="1:16" ht="15" customHeight="1">
      <c r="A49" s="13">
        <v>47</v>
      </c>
      <c r="B49" s="54">
        <v>133023</v>
      </c>
      <c r="C49" s="63" t="s">
        <v>166</v>
      </c>
      <c r="D49" s="48">
        <v>4</v>
      </c>
      <c r="E49" s="48"/>
      <c r="F49" s="63" t="s">
        <v>72</v>
      </c>
      <c r="G49" s="84">
        <v>4</v>
      </c>
      <c r="H49" s="15">
        <v>4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8">
        <f t="shared" si="1"/>
        <v>8</v>
      </c>
    </row>
    <row r="50" spans="1:16" ht="15" customHeight="1">
      <c r="A50" s="13" t="s">
        <v>137</v>
      </c>
      <c r="B50" s="54">
        <v>103001</v>
      </c>
      <c r="C50" s="63" t="s">
        <v>172</v>
      </c>
      <c r="D50" s="48">
        <v>5</v>
      </c>
      <c r="E50" s="48"/>
      <c r="F50" s="63" t="s">
        <v>66</v>
      </c>
      <c r="G50" s="84">
        <v>0</v>
      </c>
      <c r="H50" s="15">
        <v>0</v>
      </c>
      <c r="I50" s="17">
        <v>3</v>
      </c>
      <c r="J50" s="17">
        <v>4</v>
      </c>
      <c r="K50" s="17">
        <v>0</v>
      </c>
      <c r="L50" s="17">
        <v>1</v>
      </c>
      <c r="M50" s="17">
        <v>0</v>
      </c>
      <c r="N50" s="17">
        <v>0</v>
      </c>
      <c r="O50" s="17">
        <v>0</v>
      </c>
      <c r="P50" s="18">
        <f t="shared" si="1"/>
        <v>8</v>
      </c>
    </row>
    <row r="51" spans="1:16" ht="15" customHeight="1">
      <c r="A51" s="13">
        <v>49</v>
      </c>
      <c r="B51" s="54">
        <v>128008</v>
      </c>
      <c r="C51" s="63" t="s">
        <v>189</v>
      </c>
      <c r="D51" s="48">
        <v>3</v>
      </c>
      <c r="E51" s="48"/>
      <c r="F51" s="63" t="s">
        <v>179</v>
      </c>
      <c r="G51" s="84">
        <v>0</v>
      </c>
      <c r="H51" s="15">
        <v>0</v>
      </c>
      <c r="I51" s="17">
        <v>0</v>
      </c>
      <c r="J51" s="17">
        <v>0</v>
      </c>
      <c r="K51" s="17">
        <v>6</v>
      </c>
      <c r="L51" s="17">
        <v>0</v>
      </c>
      <c r="M51" s="17">
        <v>0</v>
      </c>
      <c r="N51" s="17">
        <v>0</v>
      </c>
      <c r="O51" s="17">
        <v>0</v>
      </c>
      <c r="P51" s="18">
        <f t="shared" si="1"/>
        <v>6</v>
      </c>
    </row>
    <row r="52" spans="1:16" ht="15" customHeight="1">
      <c r="A52" s="13">
        <v>50</v>
      </c>
      <c r="B52" s="54">
        <v>116086</v>
      </c>
      <c r="C52" s="63" t="s">
        <v>149</v>
      </c>
      <c r="D52" s="48">
        <v>6</v>
      </c>
      <c r="E52" s="48"/>
      <c r="F52" s="63" t="s">
        <v>23</v>
      </c>
      <c r="G52" s="84">
        <v>0</v>
      </c>
      <c r="H52" s="15">
        <v>0</v>
      </c>
      <c r="I52" s="17">
        <v>2</v>
      </c>
      <c r="J52" s="17">
        <v>1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8">
        <f t="shared" si="1"/>
        <v>3</v>
      </c>
    </row>
    <row r="53" spans="1:16" ht="15" customHeight="1">
      <c r="A53" s="13" t="s">
        <v>137</v>
      </c>
      <c r="B53" s="54">
        <v>59012</v>
      </c>
      <c r="C53" s="46" t="s">
        <v>127</v>
      </c>
      <c r="D53" s="48">
        <v>3</v>
      </c>
      <c r="E53" s="48"/>
      <c r="F53" s="46" t="s">
        <v>106</v>
      </c>
      <c r="G53" s="84">
        <v>0</v>
      </c>
      <c r="H53" s="15">
        <v>0</v>
      </c>
      <c r="I53" s="17">
        <v>0</v>
      </c>
      <c r="J53" s="17">
        <v>0</v>
      </c>
      <c r="K53" s="17">
        <v>3</v>
      </c>
      <c r="L53" s="17">
        <v>0</v>
      </c>
      <c r="M53" s="17">
        <v>0</v>
      </c>
      <c r="N53" s="17">
        <v>0</v>
      </c>
      <c r="O53" s="17">
        <v>0</v>
      </c>
      <c r="P53" s="18">
        <f t="shared" si="1"/>
        <v>3</v>
      </c>
    </row>
    <row r="54" spans="1:16" ht="15" customHeight="1">
      <c r="A54" s="89"/>
      <c r="G54" s="15"/>
      <c r="H54" s="15"/>
      <c r="I54" s="17"/>
      <c r="J54" s="17"/>
      <c r="K54" s="17"/>
      <c r="L54" s="17"/>
      <c r="M54" s="17"/>
      <c r="N54" s="17"/>
      <c r="O54" s="17"/>
      <c r="P54" s="1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25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26" sqref="A26:O46"/>
    </sheetView>
  </sheetViews>
  <sheetFormatPr defaultColWidth="9.00390625" defaultRowHeight="12.75"/>
  <cols>
    <col min="1" max="1" width="3.75390625" style="21" customWidth="1"/>
    <col min="2" max="2" width="7.125" style="21" customWidth="1"/>
    <col min="3" max="3" width="21.875" style="22" customWidth="1"/>
    <col min="4" max="4" width="3.75390625" style="23" customWidth="1"/>
    <col min="5" max="5" width="10.75390625" style="22" customWidth="1"/>
    <col min="6" max="6" width="4.625" style="22" customWidth="1"/>
    <col min="7" max="7" width="4.375" style="21" customWidth="1"/>
    <col min="8" max="8" width="4.625" style="21" customWidth="1"/>
    <col min="9" max="9" width="4.375" style="21" customWidth="1"/>
    <col min="10" max="10" width="4.75390625" style="21" customWidth="1"/>
    <col min="11" max="13" width="4.625" style="21" customWidth="1"/>
    <col min="14" max="14" width="5.25390625" style="21" customWidth="1"/>
    <col min="15" max="16384" width="9.125" style="24" customWidth="1"/>
  </cols>
  <sheetData>
    <row r="1" spans="1:15" ht="18">
      <c r="A1" s="7"/>
      <c r="B1" s="7"/>
      <c r="C1" s="6" t="s">
        <v>135</v>
      </c>
      <c r="D1" s="7"/>
      <c r="E1" s="9"/>
      <c r="F1" s="9"/>
      <c r="G1" s="7"/>
      <c r="H1" s="7"/>
      <c r="I1" s="7"/>
      <c r="J1" s="7"/>
      <c r="K1" s="10"/>
      <c r="L1" s="11"/>
      <c r="M1" s="11"/>
      <c r="N1" s="7"/>
      <c r="O1" s="12"/>
    </row>
    <row r="2" spans="1:15" ht="89.25" customHeight="1">
      <c r="A2" s="7" t="s">
        <v>57</v>
      </c>
      <c r="B2" s="7" t="s">
        <v>2</v>
      </c>
      <c r="C2" s="9" t="s">
        <v>58</v>
      </c>
      <c r="D2" s="7" t="s">
        <v>59</v>
      </c>
      <c r="E2" s="9" t="s">
        <v>60</v>
      </c>
      <c r="F2" s="41" t="s">
        <v>154</v>
      </c>
      <c r="G2" s="7" t="s">
        <v>7</v>
      </c>
      <c r="H2" s="40" t="s">
        <v>156</v>
      </c>
      <c r="I2" s="40" t="s">
        <v>157</v>
      </c>
      <c r="J2" s="7" t="s">
        <v>8</v>
      </c>
      <c r="K2" s="75" t="s">
        <v>159</v>
      </c>
      <c r="L2" s="74" t="s">
        <v>158</v>
      </c>
      <c r="M2" s="11" t="s">
        <v>9</v>
      </c>
      <c r="N2" s="7" t="s">
        <v>10</v>
      </c>
      <c r="O2" s="12" t="s">
        <v>11</v>
      </c>
    </row>
    <row r="3" spans="1:15" ht="12.75">
      <c r="A3" s="27">
        <v>1</v>
      </c>
      <c r="B3" s="25">
        <v>119053</v>
      </c>
      <c r="C3" s="28" t="s">
        <v>63</v>
      </c>
      <c r="D3" s="17">
        <v>3</v>
      </c>
      <c r="E3" s="15" t="s">
        <v>15</v>
      </c>
      <c r="F3" s="15">
        <v>68</v>
      </c>
      <c r="G3" s="15">
        <v>68</v>
      </c>
      <c r="H3" s="17">
        <v>75</v>
      </c>
      <c r="I3" s="17">
        <v>68</v>
      </c>
      <c r="J3" s="17">
        <v>75</v>
      </c>
      <c r="K3" s="17">
        <v>75</v>
      </c>
      <c r="L3" s="17">
        <v>0</v>
      </c>
      <c r="M3" s="17">
        <v>0</v>
      </c>
      <c r="N3" s="17">
        <v>0</v>
      </c>
      <c r="O3" s="18">
        <f aca="true" t="shared" si="0" ref="O3:O25">SUM(F3:N3)-MIN(F3:N3)-SMALL(F3:N3,3)-SMALL(F3:N3,2)</f>
        <v>429</v>
      </c>
    </row>
    <row r="4" spans="1:15" ht="15" customHeight="1">
      <c r="A4" s="27">
        <v>2</v>
      </c>
      <c r="B4" s="25">
        <v>119068</v>
      </c>
      <c r="C4" s="28" t="s">
        <v>79</v>
      </c>
      <c r="D4" s="17">
        <v>1</v>
      </c>
      <c r="E4" s="15" t="s">
        <v>15</v>
      </c>
      <c r="F4" s="15">
        <v>62</v>
      </c>
      <c r="G4" s="15">
        <v>62</v>
      </c>
      <c r="H4" s="17">
        <v>57</v>
      </c>
      <c r="I4" s="17">
        <v>75</v>
      </c>
      <c r="J4" s="17">
        <v>68</v>
      </c>
      <c r="K4" s="17">
        <v>68</v>
      </c>
      <c r="L4" s="17">
        <v>0</v>
      </c>
      <c r="M4" s="17">
        <v>0</v>
      </c>
      <c r="N4" s="17">
        <v>0</v>
      </c>
      <c r="O4" s="18">
        <f t="shared" si="0"/>
        <v>392</v>
      </c>
    </row>
    <row r="5" spans="1:15" ht="15" customHeight="1">
      <c r="A5" s="27">
        <v>3</v>
      </c>
      <c r="B5" s="25">
        <v>103009</v>
      </c>
      <c r="C5" s="28" t="s">
        <v>68</v>
      </c>
      <c r="D5" s="17">
        <v>2</v>
      </c>
      <c r="E5" s="15" t="s">
        <v>66</v>
      </c>
      <c r="F5" s="15">
        <v>53</v>
      </c>
      <c r="G5" s="15">
        <v>57</v>
      </c>
      <c r="H5" s="17">
        <v>68</v>
      </c>
      <c r="I5" s="17">
        <v>62</v>
      </c>
      <c r="J5" s="17">
        <v>53</v>
      </c>
      <c r="K5" s="17">
        <v>57</v>
      </c>
      <c r="L5" s="17">
        <v>0</v>
      </c>
      <c r="M5" s="17">
        <v>0</v>
      </c>
      <c r="N5" s="17">
        <v>0</v>
      </c>
      <c r="O5" s="18">
        <f t="shared" si="0"/>
        <v>350</v>
      </c>
    </row>
    <row r="6" spans="1:15" ht="15" customHeight="1">
      <c r="A6" s="27">
        <v>4</v>
      </c>
      <c r="B6" s="29">
        <v>24009</v>
      </c>
      <c r="C6" s="30" t="s">
        <v>80</v>
      </c>
      <c r="D6" s="31">
        <v>3</v>
      </c>
      <c r="E6" s="30" t="s">
        <v>136</v>
      </c>
      <c r="F6" s="15">
        <v>57</v>
      </c>
      <c r="G6" s="15">
        <v>53</v>
      </c>
      <c r="H6" s="17">
        <v>53</v>
      </c>
      <c r="I6" s="17">
        <v>49</v>
      </c>
      <c r="J6" s="17">
        <v>57</v>
      </c>
      <c r="K6" s="17">
        <v>62</v>
      </c>
      <c r="L6" s="17">
        <v>0</v>
      </c>
      <c r="M6" s="17">
        <v>0</v>
      </c>
      <c r="N6" s="17">
        <v>0</v>
      </c>
      <c r="O6" s="18">
        <f t="shared" si="0"/>
        <v>331</v>
      </c>
    </row>
    <row r="7" spans="1:15" ht="15" customHeight="1">
      <c r="A7" s="27">
        <v>5</v>
      </c>
      <c r="B7" s="29">
        <v>119005</v>
      </c>
      <c r="C7" s="30" t="s">
        <v>74</v>
      </c>
      <c r="D7" s="31">
        <v>5</v>
      </c>
      <c r="E7" s="30" t="s">
        <v>15</v>
      </c>
      <c r="F7" s="15">
        <v>0</v>
      </c>
      <c r="G7" s="15">
        <v>0</v>
      </c>
      <c r="H7" s="17">
        <v>49</v>
      </c>
      <c r="I7" s="17">
        <v>53</v>
      </c>
      <c r="J7" s="17">
        <v>49</v>
      </c>
      <c r="K7" s="17">
        <v>53</v>
      </c>
      <c r="L7" s="17">
        <v>0</v>
      </c>
      <c r="M7" s="17">
        <v>0</v>
      </c>
      <c r="N7" s="17">
        <v>0</v>
      </c>
      <c r="O7" s="18">
        <f t="shared" si="0"/>
        <v>204</v>
      </c>
    </row>
    <row r="8" spans="1:15" ht="15" customHeight="1">
      <c r="A8" s="27">
        <v>6</v>
      </c>
      <c r="B8" s="25">
        <v>119137</v>
      </c>
      <c r="C8" s="28" t="s">
        <v>88</v>
      </c>
      <c r="D8" s="17">
        <v>5</v>
      </c>
      <c r="E8" s="15" t="s">
        <v>15</v>
      </c>
      <c r="F8" s="15">
        <v>0</v>
      </c>
      <c r="G8" s="15">
        <v>0</v>
      </c>
      <c r="H8" s="17">
        <v>46</v>
      </c>
      <c r="I8" s="17">
        <v>40</v>
      </c>
      <c r="J8" s="17">
        <v>40</v>
      </c>
      <c r="K8" s="17">
        <v>49</v>
      </c>
      <c r="L8" s="17">
        <v>0</v>
      </c>
      <c r="M8" s="17">
        <v>0</v>
      </c>
      <c r="N8" s="17">
        <v>0</v>
      </c>
      <c r="O8" s="18">
        <f t="shared" si="0"/>
        <v>175</v>
      </c>
    </row>
    <row r="9" spans="1:15" ht="15" customHeight="1">
      <c r="A9" s="27">
        <v>7</v>
      </c>
      <c r="B9" s="25">
        <v>119157</v>
      </c>
      <c r="C9" s="28" t="s">
        <v>73</v>
      </c>
      <c r="D9" s="17">
        <v>3</v>
      </c>
      <c r="E9" s="15" t="s">
        <v>15</v>
      </c>
      <c r="F9" s="15">
        <v>46</v>
      </c>
      <c r="G9" s="15">
        <v>0</v>
      </c>
      <c r="H9" s="17">
        <v>62</v>
      </c>
      <c r="I9" s="17">
        <v>57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f t="shared" si="0"/>
        <v>165</v>
      </c>
    </row>
    <row r="10" spans="1:15" ht="15" customHeight="1">
      <c r="A10" s="27">
        <v>8</v>
      </c>
      <c r="B10" s="29">
        <v>119181</v>
      </c>
      <c r="C10" s="30" t="s">
        <v>95</v>
      </c>
      <c r="D10" s="31">
        <v>4</v>
      </c>
      <c r="E10" s="30" t="s">
        <v>15</v>
      </c>
      <c r="F10" s="15">
        <v>0</v>
      </c>
      <c r="G10" s="15">
        <v>0</v>
      </c>
      <c r="H10" s="17">
        <v>35</v>
      </c>
      <c r="I10" s="17">
        <v>43</v>
      </c>
      <c r="J10" s="17">
        <v>43</v>
      </c>
      <c r="K10" s="17">
        <v>43</v>
      </c>
      <c r="L10" s="17">
        <v>0</v>
      </c>
      <c r="M10" s="17">
        <v>0</v>
      </c>
      <c r="N10" s="17">
        <v>0</v>
      </c>
      <c r="O10" s="18">
        <f t="shared" si="0"/>
        <v>164</v>
      </c>
    </row>
    <row r="11" spans="1:15" ht="15" customHeight="1">
      <c r="A11" s="27">
        <v>9</v>
      </c>
      <c r="B11" s="29">
        <v>57008</v>
      </c>
      <c r="C11" s="29" t="s">
        <v>90</v>
      </c>
      <c r="D11" s="31">
        <v>4</v>
      </c>
      <c r="E11" s="29" t="s">
        <v>34</v>
      </c>
      <c r="F11" s="15">
        <v>0</v>
      </c>
      <c r="G11" s="15">
        <v>0</v>
      </c>
      <c r="H11" s="17">
        <v>37</v>
      </c>
      <c r="I11" s="17">
        <v>37</v>
      </c>
      <c r="J11" s="17">
        <v>46</v>
      </c>
      <c r="K11" s="17">
        <v>40</v>
      </c>
      <c r="L11" s="17">
        <v>0</v>
      </c>
      <c r="M11" s="17">
        <v>0</v>
      </c>
      <c r="N11" s="17">
        <v>0</v>
      </c>
      <c r="O11" s="18">
        <f t="shared" si="0"/>
        <v>160</v>
      </c>
    </row>
    <row r="12" spans="1:15" ht="15" customHeight="1">
      <c r="A12" s="27">
        <v>10</v>
      </c>
      <c r="B12" s="25">
        <v>119127</v>
      </c>
      <c r="C12" s="28" t="s">
        <v>76</v>
      </c>
      <c r="D12" s="17">
        <v>5</v>
      </c>
      <c r="E12" s="15" t="s">
        <v>15</v>
      </c>
      <c r="F12" s="15">
        <v>0</v>
      </c>
      <c r="G12" s="15">
        <v>0</v>
      </c>
      <c r="H12" s="17">
        <v>43</v>
      </c>
      <c r="I12" s="17">
        <v>46</v>
      </c>
      <c r="J12" s="17">
        <v>37</v>
      </c>
      <c r="K12" s="17">
        <v>33</v>
      </c>
      <c r="L12" s="17">
        <v>0</v>
      </c>
      <c r="M12" s="17">
        <v>0</v>
      </c>
      <c r="N12" s="17">
        <v>0</v>
      </c>
      <c r="O12" s="18">
        <f t="shared" si="0"/>
        <v>159</v>
      </c>
    </row>
    <row r="13" spans="1:15" ht="15" customHeight="1">
      <c r="A13" s="27">
        <v>11</v>
      </c>
      <c r="B13" s="25">
        <v>103016</v>
      </c>
      <c r="C13" s="28" t="s">
        <v>70</v>
      </c>
      <c r="D13" s="17">
        <v>1</v>
      </c>
      <c r="E13" s="15" t="s">
        <v>66</v>
      </c>
      <c r="F13" s="15">
        <v>75</v>
      </c>
      <c r="G13" s="15">
        <v>75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8">
        <f t="shared" si="0"/>
        <v>150</v>
      </c>
    </row>
    <row r="14" spans="1:15" ht="15" customHeight="1">
      <c r="A14" s="27">
        <v>12</v>
      </c>
      <c r="B14" s="25">
        <v>133047</v>
      </c>
      <c r="C14" s="28" t="s">
        <v>71</v>
      </c>
      <c r="D14" s="17">
        <v>2</v>
      </c>
      <c r="E14" s="15" t="s">
        <v>72</v>
      </c>
      <c r="F14" s="15">
        <v>49</v>
      </c>
      <c r="G14" s="15">
        <v>49</v>
      </c>
      <c r="H14" s="17">
        <v>40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 t="shared" si="0"/>
        <v>138</v>
      </c>
    </row>
    <row r="15" spans="1:15" ht="15" customHeight="1">
      <c r="A15" s="27">
        <v>13</v>
      </c>
      <c r="B15" s="29">
        <v>103030</v>
      </c>
      <c r="C15" s="29" t="s">
        <v>93</v>
      </c>
      <c r="D15" s="31">
        <v>5</v>
      </c>
      <c r="E15" s="29" t="s">
        <v>66</v>
      </c>
      <c r="F15" s="15">
        <v>0</v>
      </c>
      <c r="G15" s="15">
        <v>0</v>
      </c>
      <c r="H15" s="17">
        <v>33</v>
      </c>
      <c r="I15" s="17">
        <v>35</v>
      </c>
      <c r="J15" s="17">
        <v>33</v>
      </c>
      <c r="K15" s="17">
        <v>35</v>
      </c>
      <c r="L15" s="17">
        <v>0</v>
      </c>
      <c r="M15" s="17">
        <v>0</v>
      </c>
      <c r="N15" s="17">
        <v>0</v>
      </c>
      <c r="O15" s="18">
        <f t="shared" si="0"/>
        <v>136</v>
      </c>
    </row>
    <row r="16" spans="1:15" ht="15" customHeight="1">
      <c r="A16" s="27">
        <v>14</v>
      </c>
      <c r="B16" s="29">
        <v>108054</v>
      </c>
      <c r="C16" s="29" t="s">
        <v>86</v>
      </c>
      <c r="D16" s="31">
        <v>4</v>
      </c>
      <c r="E16" s="29" t="s">
        <v>87</v>
      </c>
      <c r="F16" s="15">
        <v>0</v>
      </c>
      <c r="G16" s="15">
        <v>0</v>
      </c>
      <c r="H16" s="17">
        <v>0</v>
      </c>
      <c r="I16" s="17">
        <v>0</v>
      </c>
      <c r="J16" s="17">
        <v>27</v>
      </c>
      <c r="K16" s="17">
        <v>46</v>
      </c>
      <c r="L16" s="17">
        <v>0</v>
      </c>
      <c r="M16" s="17">
        <v>0</v>
      </c>
      <c r="N16" s="17">
        <v>0</v>
      </c>
      <c r="O16" s="18">
        <f t="shared" si="0"/>
        <v>73</v>
      </c>
    </row>
    <row r="17" spans="1:15" ht="15" customHeight="1">
      <c r="A17" s="27">
        <v>15</v>
      </c>
      <c r="B17" s="29">
        <v>119198</v>
      </c>
      <c r="C17" s="29" t="s">
        <v>96</v>
      </c>
      <c r="D17" s="31">
        <v>7</v>
      </c>
      <c r="E17" s="29" t="s">
        <v>15</v>
      </c>
      <c r="F17" s="15">
        <v>0</v>
      </c>
      <c r="G17" s="15">
        <v>0</v>
      </c>
      <c r="H17" s="17">
        <v>0</v>
      </c>
      <c r="I17" s="17">
        <v>0</v>
      </c>
      <c r="J17" s="17">
        <v>31</v>
      </c>
      <c r="K17" s="17">
        <v>37</v>
      </c>
      <c r="L17" s="17">
        <v>0</v>
      </c>
      <c r="M17" s="17">
        <v>0</v>
      </c>
      <c r="N17" s="17">
        <v>0</v>
      </c>
      <c r="O17" s="18">
        <f t="shared" si="0"/>
        <v>68</v>
      </c>
    </row>
    <row r="18" spans="1:15" ht="15" customHeight="1">
      <c r="A18" s="27">
        <v>16</v>
      </c>
      <c r="B18" s="103">
        <v>119215</v>
      </c>
      <c r="C18" s="103" t="s">
        <v>77</v>
      </c>
      <c r="D18" s="104">
        <v>3</v>
      </c>
      <c r="E18" s="103" t="s">
        <v>15</v>
      </c>
      <c r="F18" s="15">
        <v>0</v>
      </c>
      <c r="G18" s="15">
        <v>0</v>
      </c>
      <c r="H18" s="17">
        <v>0</v>
      </c>
      <c r="I18" s="17">
        <v>0</v>
      </c>
      <c r="J18" s="17">
        <v>35</v>
      </c>
      <c r="K18" s="17">
        <v>31</v>
      </c>
      <c r="L18" s="17">
        <v>0</v>
      </c>
      <c r="M18" s="17">
        <v>0</v>
      </c>
      <c r="N18" s="17">
        <v>0</v>
      </c>
      <c r="O18" s="18">
        <f t="shared" si="0"/>
        <v>66</v>
      </c>
    </row>
    <row r="19" spans="1:15" ht="15" customHeight="1">
      <c r="A19" s="27">
        <v>17</v>
      </c>
      <c r="B19" s="56">
        <v>24024</v>
      </c>
      <c r="C19" s="57" t="s">
        <v>67</v>
      </c>
      <c r="D19" s="58">
        <v>4</v>
      </c>
      <c r="E19" s="57" t="s">
        <v>136</v>
      </c>
      <c r="F19" s="15">
        <v>0</v>
      </c>
      <c r="G19" s="15">
        <v>0</v>
      </c>
      <c r="H19" s="17">
        <v>0</v>
      </c>
      <c r="I19" s="17">
        <v>0</v>
      </c>
      <c r="J19" s="17">
        <v>62</v>
      </c>
      <c r="K19" s="17">
        <v>0</v>
      </c>
      <c r="L19" s="17">
        <v>0</v>
      </c>
      <c r="M19" s="17">
        <v>0</v>
      </c>
      <c r="N19" s="17">
        <v>0</v>
      </c>
      <c r="O19" s="18">
        <f t="shared" si="0"/>
        <v>62</v>
      </c>
    </row>
    <row r="20" spans="1:15" ht="15" customHeight="1">
      <c r="A20" s="27">
        <v>18</v>
      </c>
      <c r="B20" s="56">
        <v>119196</v>
      </c>
      <c r="C20" s="56" t="s">
        <v>139</v>
      </c>
      <c r="D20" s="58">
        <v>7</v>
      </c>
      <c r="E20" s="56" t="s">
        <v>15</v>
      </c>
      <c r="F20" s="15">
        <v>0</v>
      </c>
      <c r="G20" s="15">
        <v>0</v>
      </c>
      <c r="H20" s="17">
        <v>0</v>
      </c>
      <c r="I20" s="17">
        <v>0</v>
      </c>
      <c r="J20" s="17">
        <v>25</v>
      </c>
      <c r="K20" s="17">
        <v>29</v>
      </c>
      <c r="L20" s="17">
        <v>0</v>
      </c>
      <c r="M20" s="17">
        <v>0</v>
      </c>
      <c r="N20" s="17">
        <v>0</v>
      </c>
      <c r="O20" s="18">
        <f t="shared" si="0"/>
        <v>54</v>
      </c>
    </row>
    <row r="21" spans="1:15" ht="15" customHeight="1">
      <c r="A21" s="27">
        <v>19</v>
      </c>
      <c r="B21" s="56">
        <v>119192</v>
      </c>
      <c r="C21" s="56" t="s">
        <v>138</v>
      </c>
      <c r="D21" s="58">
        <v>7</v>
      </c>
      <c r="E21" s="56" t="s">
        <v>15</v>
      </c>
      <c r="F21" s="15">
        <v>0</v>
      </c>
      <c r="G21" s="15">
        <v>0</v>
      </c>
      <c r="H21" s="17">
        <v>0</v>
      </c>
      <c r="I21" s="17">
        <v>0</v>
      </c>
      <c r="J21" s="17">
        <v>23</v>
      </c>
      <c r="K21" s="17">
        <v>25</v>
      </c>
      <c r="L21" s="17">
        <v>0</v>
      </c>
      <c r="M21" s="17">
        <v>0</v>
      </c>
      <c r="N21" s="17">
        <v>0</v>
      </c>
      <c r="O21" s="18">
        <f t="shared" si="0"/>
        <v>48</v>
      </c>
    </row>
    <row r="22" spans="1:15" ht="15" customHeight="1">
      <c r="A22" s="27">
        <v>20</v>
      </c>
      <c r="B22" s="56">
        <v>103010</v>
      </c>
      <c r="C22" s="59" t="s">
        <v>182</v>
      </c>
      <c r="D22" s="58">
        <v>8</v>
      </c>
      <c r="E22" s="56" t="s">
        <v>66</v>
      </c>
      <c r="F22" s="15">
        <v>0</v>
      </c>
      <c r="G22" s="15">
        <v>0</v>
      </c>
      <c r="H22" s="17">
        <v>0</v>
      </c>
      <c r="I22" s="17">
        <v>0</v>
      </c>
      <c r="J22" s="17">
        <v>19</v>
      </c>
      <c r="K22" s="17">
        <v>23</v>
      </c>
      <c r="L22" s="17">
        <v>0</v>
      </c>
      <c r="M22" s="17">
        <v>0</v>
      </c>
      <c r="N22" s="17">
        <v>0</v>
      </c>
      <c r="O22" s="18">
        <f t="shared" si="0"/>
        <v>42</v>
      </c>
    </row>
    <row r="23" spans="1:15" ht="15" customHeight="1">
      <c r="A23" s="27">
        <v>21</v>
      </c>
      <c r="B23" s="56">
        <v>108041</v>
      </c>
      <c r="C23" s="56" t="s">
        <v>161</v>
      </c>
      <c r="D23" s="58">
        <v>5</v>
      </c>
      <c r="E23" s="56" t="s">
        <v>87</v>
      </c>
      <c r="F23" s="15">
        <v>0</v>
      </c>
      <c r="G23" s="15">
        <v>0</v>
      </c>
      <c r="H23" s="17">
        <v>0</v>
      </c>
      <c r="I23" s="17">
        <v>0</v>
      </c>
      <c r="J23" s="17">
        <v>29</v>
      </c>
      <c r="K23" s="17">
        <v>0</v>
      </c>
      <c r="L23" s="17">
        <v>0</v>
      </c>
      <c r="M23" s="17">
        <v>0</v>
      </c>
      <c r="N23" s="17">
        <v>0</v>
      </c>
      <c r="O23" s="18">
        <f t="shared" si="0"/>
        <v>29</v>
      </c>
    </row>
    <row r="24" spans="1:15" ht="15" customHeight="1">
      <c r="A24" s="27">
        <v>22</v>
      </c>
      <c r="B24" s="56">
        <v>119208</v>
      </c>
      <c r="C24" s="59" t="s">
        <v>177</v>
      </c>
      <c r="D24" s="58">
        <v>8</v>
      </c>
      <c r="E24" s="56" t="s">
        <v>15</v>
      </c>
      <c r="F24" s="15">
        <v>0</v>
      </c>
      <c r="G24" s="15">
        <v>0</v>
      </c>
      <c r="H24" s="17">
        <v>0</v>
      </c>
      <c r="I24" s="17">
        <v>0</v>
      </c>
      <c r="J24" s="17">
        <v>0</v>
      </c>
      <c r="K24" s="17">
        <v>27</v>
      </c>
      <c r="L24" s="17">
        <v>0</v>
      </c>
      <c r="M24" s="17">
        <v>0</v>
      </c>
      <c r="N24" s="17">
        <v>0</v>
      </c>
      <c r="O24" s="18">
        <f t="shared" si="0"/>
        <v>27</v>
      </c>
    </row>
    <row r="25" spans="1:15" ht="15" customHeight="1">
      <c r="A25" s="27">
        <v>23</v>
      </c>
      <c r="B25" s="59">
        <v>119224</v>
      </c>
      <c r="C25" s="59" t="s">
        <v>183</v>
      </c>
      <c r="D25" s="58">
        <v>4</v>
      </c>
      <c r="E25" s="56" t="s">
        <v>15</v>
      </c>
      <c r="F25" s="15">
        <v>0</v>
      </c>
      <c r="G25" s="15">
        <v>0</v>
      </c>
      <c r="H25" s="17">
        <v>0</v>
      </c>
      <c r="I25" s="17">
        <v>0</v>
      </c>
      <c r="J25" s="17">
        <v>21</v>
      </c>
      <c r="K25" s="17">
        <v>0</v>
      </c>
      <c r="L25" s="17">
        <v>0</v>
      </c>
      <c r="M25" s="17">
        <v>0</v>
      </c>
      <c r="N25" s="17">
        <v>0</v>
      </c>
      <c r="O25" s="18">
        <f t="shared" si="0"/>
        <v>21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Q50"/>
  <sheetViews>
    <sheetView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7" sqref="A37:A38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0.00390625" style="4" customWidth="1"/>
    <col min="8" max="8" width="4.625" style="4" customWidth="1"/>
    <col min="9" max="15" width="4.75390625" style="1" customWidth="1"/>
    <col min="16" max="16" width="5.625" style="5" customWidth="1"/>
    <col min="17" max="16384" width="9.125" style="5" customWidth="1"/>
  </cols>
  <sheetData>
    <row r="1" spans="1:16" ht="18">
      <c r="A1" s="32"/>
      <c r="B1" s="33"/>
      <c r="C1" s="34" t="s">
        <v>140</v>
      </c>
      <c r="D1" s="35"/>
      <c r="E1" s="35"/>
      <c r="F1" s="36"/>
      <c r="G1" s="35"/>
      <c r="H1" s="35"/>
      <c r="I1" s="35"/>
      <c r="J1" s="35"/>
      <c r="K1" s="35"/>
      <c r="L1" s="35"/>
      <c r="M1" s="35"/>
      <c r="N1" s="35"/>
      <c r="O1" s="35"/>
      <c r="P1" s="37"/>
    </row>
    <row r="2" spans="1:17" ht="75.75">
      <c r="A2" s="69" t="s">
        <v>57</v>
      </c>
      <c r="B2" s="69" t="s">
        <v>2</v>
      </c>
      <c r="C2" s="70" t="s">
        <v>58</v>
      </c>
      <c r="D2" s="69" t="s">
        <v>59</v>
      </c>
      <c r="E2" s="69"/>
      <c r="F2" s="69" t="s">
        <v>60</v>
      </c>
      <c r="G2" s="69"/>
      <c r="H2" s="41" t="s">
        <v>154</v>
      </c>
      <c r="I2" s="7" t="s">
        <v>7</v>
      </c>
      <c r="J2" s="40" t="s">
        <v>156</v>
      </c>
      <c r="K2" s="40" t="s">
        <v>157</v>
      </c>
      <c r="L2" s="7" t="s">
        <v>8</v>
      </c>
      <c r="M2" s="75" t="s">
        <v>159</v>
      </c>
      <c r="N2" s="74" t="s">
        <v>158</v>
      </c>
      <c r="O2" s="11" t="s">
        <v>9</v>
      </c>
      <c r="P2" s="7" t="s">
        <v>10</v>
      </c>
      <c r="Q2" s="71" t="s">
        <v>11</v>
      </c>
    </row>
    <row r="3" spans="1:17" ht="12.75">
      <c r="A3" s="118">
        <v>1</v>
      </c>
      <c r="B3" s="45">
        <v>185007</v>
      </c>
      <c r="C3" s="72" t="s">
        <v>25</v>
      </c>
      <c r="D3" s="47">
        <v>4</v>
      </c>
      <c r="E3" s="47"/>
      <c r="F3" s="60" t="s">
        <v>146</v>
      </c>
      <c r="G3" s="120" t="s">
        <v>147</v>
      </c>
      <c r="H3" s="111">
        <v>68</v>
      </c>
      <c r="I3" s="121">
        <v>75</v>
      </c>
      <c r="J3" s="111">
        <v>62</v>
      </c>
      <c r="K3" s="121">
        <v>75</v>
      </c>
      <c r="L3" s="111">
        <v>75</v>
      </c>
      <c r="M3" s="111">
        <v>75</v>
      </c>
      <c r="N3" s="111">
        <v>0</v>
      </c>
      <c r="O3" s="124">
        <v>0</v>
      </c>
      <c r="P3" s="111">
        <v>0</v>
      </c>
      <c r="Q3" s="112">
        <f>SUM(H3:P3)-MIN(H3:P3)-SMALL(H3:P3,3)-SMALL(H3:P3,2)</f>
        <v>430</v>
      </c>
    </row>
    <row r="4" spans="1:17" ht="12.75">
      <c r="A4" s="118"/>
      <c r="B4" s="45">
        <v>30044</v>
      </c>
      <c r="C4" s="61" t="s">
        <v>113</v>
      </c>
      <c r="D4" s="47">
        <v>4</v>
      </c>
      <c r="E4" s="47"/>
      <c r="F4" s="54" t="s">
        <v>65</v>
      </c>
      <c r="G4" s="120"/>
      <c r="H4" s="111"/>
      <c r="I4" s="121"/>
      <c r="J4" s="111"/>
      <c r="K4" s="121"/>
      <c r="L4" s="111"/>
      <c r="M4" s="111"/>
      <c r="N4" s="111"/>
      <c r="O4" s="117"/>
      <c r="P4" s="111"/>
      <c r="Q4" s="112"/>
    </row>
    <row r="5" spans="1:17" ht="12.75">
      <c r="A5" s="118">
        <v>2</v>
      </c>
      <c r="B5" s="45">
        <v>132004</v>
      </c>
      <c r="C5" s="61" t="s">
        <v>30</v>
      </c>
      <c r="D5" s="47">
        <v>2</v>
      </c>
      <c r="E5" s="47"/>
      <c r="F5" s="60" t="s">
        <v>21</v>
      </c>
      <c r="G5" s="120" t="s">
        <v>141</v>
      </c>
      <c r="H5" s="111">
        <v>62</v>
      </c>
      <c r="I5" s="121">
        <v>68</v>
      </c>
      <c r="J5" s="111">
        <v>75</v>
      </c>
      <c r="K5" s="121">
        <v>62</v>
      </c>
      <c r="L5" s="111">
        <v>57</v>
      </c>
      <c r="M5" s="111">
        <v>62</v>
      </c>
      <c r="N5" s="111">
        <v>0</v>
      </c>
      <c r="O5" s="124">
        <v>0</v>
      </c>
      <c r="P5" s="111">
        <v>0</v>
      </c>
      <c r="Q5" s="112">
        <f>SUM(H5:P5)-MIN(H5:P5)-SMALL(H5:P5,3)-SMALL(H5:P5,2)</f>
        <v>386</v>
      </c>
    </row>
    <row r="6" spans="1:17" ht="12.75">
      <c r="A6" s="118"/>
      <c r="B6" s="45">
        <v>132005</v>
      </c>
      <c r="C6" s="61" t="s">
        <v>36</v>
      </c>
      <c r="D6" s="47">
        <v>3</v>
      </c>
      <c r="E6" s="47"/>
      <c r="F6" s="61" t="s">
        <v>137</v>
      </c>
      <c r="G6" s="120"/>
      <c r="H6" s="111"/>
      <c r="I6" s="121"/>
      <c r="J6" s="111"/>
      <c r="K6" s="121"/>
      <c r="L6" s="111"/>
      <c r="M6" s="111"/>
      <c r="N6" s="111"/>
      <c r="O6" s="117"/>
      <c r="P6" s="111"/>
      <c r="Q6" s="112"/>
    </row>
    <row r="7" spans="1:17" ht="12.75">
      <c r="A7" s="118">
        <v>3</v>
      </c>
      <c r="B7" s="59">
        <v>116095</v>
      </c>
      <c r="C7" s="57" t="s">
        <v>22</v>
      </c>
      <c r="D7" s="62">
        <v>4</v>
      </c>
      <c r="E7" s="59"/>
      <c r="F7" s="59" t="s">
        <v>23</v>
      </c>
      <c r="G7" s="122" t="s">
        <v>168</v>
      </c>
      <c r="H7" s="111">
        <v>57</v>
      </c>
      <c r="I7" s="121">
        <v>62</v>
      </c>
      <c r="J7" s="111">
        <v>57</v>
      </c>
      <c r="K7" s="121">
        <v>57</v>
      </c>
      <c r="L7" s="111">
        <v>68</v>
      </c>
      <c r="M7" s="111">
        <v>68</v>
      </c>
      <c r="N7" s="111">
        <v>0</v>
      </c>
      <c r="O7" s="124">
        <v>0</v>
      </c>
      <c r="P7" s="111">
        <v>0</v>
      </c>
      <c r="Q7" s="112">
        <f>SUM(H7:P7)-MIN(H7:P7)-SMALL(H7:P7,3)-SMALL(H7:P7,2)</f>
        <v>369</v>
      </c>
    </row>
    <row r="8" spans="1:17" ht="12.75">
      <c r="A8" s="118"/>
      <c r="B8" s="45">
        <v>116088</v>
      </c>
      <c r="C8" s="72" t="s">
        <v>28</v>
      </c>
      <c r="D8" s="47">
        <v>3</v>
      </c>
      <c r="E8" s="47"/>
      <c r="F8" s="60"/>
      <c r="G8" s="123"/>
      <c r="H8" s="111"/>
      <c r="I8" s="121"/>
      <c r="J8" s="111"/>
      <c r="K8" s="121"/>
      <c r="L8" s="111"/>
      <c r="M8" s="111"/>
      <c r="N8" s="111"/>
      <c r="O8" s="117"/>
      <c r="P8" s="111"/>
      <c r="Q8" s="112"/>
    </row>
    <row r="9" spans="1:17" ht="12.75">
      <c r="A9" s="118">
        <v>4</v>
      </c>
      <c r="B9" s="45">
        <v>119159</v>
      </c>
      <c r="C9" s="61" t="s">
        <v>14</v>
      </c>
      <c r="D9" s="47">
        <v>2</v>
      </c>
      <c r="E9" s="47"/>
      <c r="F9" s="60" t="s">
        <v>142</v>
      </c>
      <c r="G9" s="119" t="s">
        <v>167</v>
      </c>
      <c r="H9" s="111">
        <v>75</v>
      </c>
      <c r="I9" s="121">
        <v>0</v>
      </c>
      <c r="J9" s="111">
        <v>68</v>
      </c>
      <c r="K9" s="121">
        <v>68</v>
      </c>
      <c r="L9" s="111">
        <v>62</v>
      </c>
      <c r="M9" s="111">
        <v>0</v>
      </c>
      <c r="N9" s="111">
        <v>0</v>
      </c>
      <c r="O9" s="124">
        <v>0</v>
      </c>
      <c r="P9" s="111">
        <v>0</v>
      </c>
      <c r="Q9" s="112">
        <f>SUM(H9:P9)-MIN(H9:P9)-SMALL(H9:P9,3)-SMALL(H9:P9,2)</f>
        <v>273</v>
      </c>
    </row>
    <row r="10" spans="1:17" ht="12.75">
      <c r="A10" s="118"/>
      <c r="B10" s="2">
        <v>24033</v>
      </c>
      <c r="C10" s="3" t="s">
        <v>12</v>
      </c>
      <c r="D10" s="4">
        <v>2</v>
      </c>
      <c r="E10" s="47"/>
      <c r="F10" s="72" t="s">
        <v>13</v>
      </c>
      <c r="G10" s="120"/>
      <c r="H10" s="111"/>
      <c r="I10" s="121"/>
      <c r="J10" s="111"/>
      <c r="K10" s="121"/>
      <c r="L10" s="111"/>
      <c r="M10" s="111"/>
      <c r="N10" s="111"/>
      <c r="O10" s="117"/>
      <c r="P10" s="111"/>
      <c r="Q10" s="112"/>
    </row>
    <row r="11" spans="1:17" ht="12.75">
      <c r="A11" s="118">
        <v>5</v>
      </c>
      <c r="B11" s="45">
        <v>57008</v>
      </c>
      <c r="C11" s="72" t="s">
        <v>90</v>
      </c>
      <c r="D11" s="47">
        <v>4</v>
      </c>
      <c r="E11" s="47"/>
      <c r="F11" s="72" t="s">
        <v>34</v>
      </c>
      <c r="G11" s="119" t="s">
        <v>169</v>
      </c>
      <c r="H11" s="111">
        <v>49</v>
      </c>
      <c r="I11" s="121">
        <v>57</v>
      </c>
      <c r="J11" s="111">
        <v>49</v>
      </c>
      <c r="K11" s="121">
        <v>49</v>
      </c>
      <c r="L11" s="111">
        <v>0</v>
      </c>
      <c r="M11" s="111">
        <v>0</v>
      </c>
      <c r="N11" s="111">
        <v>0</v>
      </c>
      <c r="O11" s="124">
        <v>0</v>
      </c>
      <c r="P11" s="111">
        <v>0</v>
      </c>
      <c r="Q11" s="112">
        <f>SUM(H11:P11)-MIN(H11:P11)-SMALL(H11:P11,3)-SMALL(H11:P11,2)</f>
        <v>204</v>
      </c>
    </row>
    <row r="12" spans="1:17" ht="12.75">
      <c r="A12" s="118"/>
      <c r="B12" s="45">
        <v>57064</v>
      </c>
      <c r="C12" s="72" t="s">
        <v>98</v>
      </c>
      <c r="D12" s="47">
        <v>2</v>
      </c>
      <c r="E12" s="47"/>
      <c r="F12" s="60"/>
      <c r="G12" s="120"/>
      <c r="H12" s="111"/>
      <c r="I12" s="121"/>
      <c r="J12" s="111"/>
      <c r="K12" s="121"/>
      <c r="L12" s="111"/>
      <c r="M12" s="111"/>
      <c r="N12" s="111"/>
      <c r="O12" s="117"/>
      <c r="P12" s="111"/>
      <c r="Q12" s="112"/>
    </row>
    <row r="13" spans="1:17" ht="12.75">
      <c r="A13" s="118">
        <v>6</v>
      </c>
      <c r="B13" s="59">
        <v>57036</v>
      </c>
      <c r="C13" s="59" t="s">
        <v>129</v>
      </c>
      <c r="D13" s="62">
        <v>4</v>
      </c>
      <c r="E13" s="59"/>
      <c r="F13" s="59" t="s">
        <v>34</v>
      </c>
      <c r="G13" s="123" t="s">
        <v>145</v>
      </c>
      <c r="H13" s="111">
        <v>0</v>
      </c>
      <c r="I13" s="121">
        <v>0</v>
      </c>
      <c r="J13" s="111">
        <v>53</v>
      </c>
      <c r="K13" s="121">
        <v>53</v>
      </c>
      <c r="L13" s="111">
        <v>0</v>
      </c>
      <c r="M13" s="111">
        <v>0</v>
      </c>
      <c r="N13" s="111">
        <v>0</v>
      </c>
      <c r="O13" s="124">
        <v>0</v>
      </c>
      <c r="P13" s="111">
        <v>0</v>
      </c>
      <c r="Q13" s="112">
        <f>SUM(H13:P13)-MIN(H13:P13)-SMALL(H13:P13,3)-SMALL(H13:P13,2)</f>
        <v>106</v>
      </c>
    </row>
    <row r="14" spans="1:17" ht="12.75">
      <c r="A14" s="118"/>
      <c r="B14" s="59">
        <v>57054</v>
      </c>
      <c r="C14" s="59" t="s">
        <v>41</v>
      </c>
      <c r="D14" s="62">
        <v>4</v>
      </c>
      <c r="E14" s="59"/>
      <c r="F14" s="59"/>
      <c r="G14" s="123"/>
      <c r="H14" s="111"/>
      <c r="I14" s="121"/>
      <c r="J14" s="111"/>
      <c r="K14" s="121"/>
      <c r="L14" s="111"/>
      <c r="M14" s="111"/>
      <c r="N14" s="111"/>
      <c r="O14" s="117"/>
      <c r="P14" s="111"/>
      <c r="Q14" s="112"/>
    </row>
    <row r="15" spans="1:17" ht="15" customHeight="1">
      <c r="A15" s="118" t="s">
        <v>137</v>
      </c>
      <c r="B15" s="45">
        <v>119094</v>
      </c>
      <c r="C15" s="61" t="s">
        <v>112</v>
      </c>
      <c r="D15" s="47">
        <v>3</v>
      </c>
      <c r="E15" s="47"/>
      <c r="F15" s="61" t="s">
        <v>15</v>
      </c>
      <c r="G15" s="120" t="s">
        <v>143</v>
      </c>
      <c r="H15" s="111">
        <v>53</v>
      </c>
      <c r="I15" s="121">
        <v>0</v>
      </c>
      <c r="J15" s="111">
        <v>0</v>
      </c>
      <c r="K15" s="121">
        <v>0</v>
      </c>
      <c r="L15" s="111">
        <v>53</v>
      </c>
      <c r="M15" s="111">
        <v>0</v>
      </c>
      <c r="N15" s="111">
        <v>0</v>
      </c>
      <c r="O15" s="124">
        <v>0</v>
      </c>
      <c r="P15" s="111">
        <v>0</v>
      </c>
      <c r="Q15" s="112">
        <f>SUM(H15:P15)-MIN(H15:P15)-SMALL(H15:P15,3)-SMALL(H15:P15,2)</f>
        <v>106</v>
      </c>
    </row>
    <row r="16" spans="1:17" ht="15" customHeight="1">
      <c r="A16" s="118"/>
      <c r="B16" s="45">
        <v>119142</v>
      </c>
      <c r="C16" s="61" t="s">
        <v>104</v>
      </c>
      <c r="D16" s="47">
        <v>3</v>
      </c>
      <c r="E16" s="47"/>
      <c r="F16" s="60"/>
      <c r="G16" s="120"/>
      <c r="H16" s="111"/>
      <c r="I16" s="121"/>
      <c r="J16" s="111"/>
      <c r="K16" s="121"/>
      <c r="L16" s="111"/>
      <c r="M16" s="111"/>
      <c r="N16" s="111"/>
      <c r="O16" s="117"/>
      <c r="P16" s="111"/>
      <c r="Q16" s="112"/>
    </row>
    <row r="17" spans="1:17" ht="15" customHeight="1">
      <c r="A17" s="118">
        <v>8</v>
      </c>
      <c r="B17" s="45">
        <v>119152</v>
      </c>
      <c r="C17" s="72" t="s">
        <v>114</v>
      </c>
      <c r="D17" s="47">
        <v>4</v>
      </c>
      <c r="E17" s="47"/>
      <c r="F17" s="60" t="s">
        <v>15</v>
      </c>
      <c r="G17" s="119" t="s">
        <v>194</v>
      </c>
      <c r="H17" s="111">
        <v>0</v>
      </c>
      <c r="I17" s="121">
        <v>0</v>
      </c>
      <c r="J17" s="111">
        <v>0</v>
      </c>
      <c r="K17" s="121">
        <v>0</v>
      </c>
      <c r="L17" s="111">
        <v>40</v>
      </c>
      <c r="M17" s="111">
        <v>53</v>
      </c>
      <c r="N17" s="111">
        <v>0</v>
      </c>
      <c r="O17" s="124">
        <v>0</v>
      </c>
      <c r="P17" s="111">
        <v>0</v>
      </c>
      <c r="Q17" s="112">
        <f>SUM(H17:P17)-MIN(H17:P17)-SMALL(H17:P17,3)-SMALL(H17:P17,2)</f>
        <v>93</v>
      </c>
    </row>
    <row r="18" spans="1:17" ht="15" customHeight="1">
      <c r="A18" s="118"/>
      <c r="B18" s="45">
        <v>119154</v>
      </c>
      <c r="C18" s="72" t="s">
        <v>126</v>
      </c>
      <c r="D18" s="47">
        <v>4</v>
      </c>
      <c r="E18" s="47"/>
      <c r="F18" s="61"/>
      <c r="G18" s="120"/>
      <c r="H18" s="111"/>
      <c r="I18" s="121"/>
      <c r="J18" s="111"/>
      <c r="K18" s="121"/>
      <c r="L18" s="111"/>
      <c r="M18" s="111"/>
      <c r="N18" s="111"/>
      <c r="O18" s="117"/>
      <c r="P18" s="111"/>
      <c r="Q18" s="112"/>
    </row>
    <row r="19" spans="1:17" ht="15" customHeight="1">
      <c r="A19" s="118">
        <v>9</v>
      </c>
      <c r="B19" s="45">
        <v>116086</v>
      </c>
      <c r="C19" s="72" t="s">
        <v>149</v>
      </c>
      <c r="D19" s="47">
        <v>6</v>
      </c>
      <c r="E19" s="47"/>
      <c r="F19" s="60" t="s">
        <v>23</v>
      </c>
      <c r="G19" s="119" t="s">
        <v>192</v>
      </c>
      <c r="H19" s="111">
        <v>0</v>
      </c>
      <c r="I19" s="121">
        <v>0</v>
      </c>
      <c r="J19" s="111">
        <v>0</v>
      </c>
      <c r="K19" s="121">
        <v>0</v>
      </c>
      <c r="L19" s="111">
        <v>46</v>
      </c>
      <c r="M19" s="111">
        <v>46</v>
      </c>
      <c r="N19" s="111">
        <v>0</v>
      </c>
      <c r="O19" s="124">
        <v>0</v>
      </c>
      <c r="P19" s="111">
        <v>0</v>
      </c>
      <c r="Q19" s="112">
        <f>SUM(H19:P19)-MIN(H19:P19)-SMALL(H19:P19,3)-SMALL(H19:P19,2)</f>
        <v>92</v>
      </c>
    </row>
    <row r="20" spans="1:17" ht="15" customHeight="1">
      <c r="A20" s="118"/>
      <c r="B20" s="45">
        <v>116094</v>
      </c>
      <c r="C20" s="72" t="s">
        <v>29</v>
      </c>
      <c r="D20" s="47">
        <v>5</v>
      </c>
      <c r="E20" s="47"/>
      <c r="F20" s="54"/>
      <c r="G20" s="120"/>
      <c r="H20" s="111"/>
      <c r="I20" s="121"/>
      <c r="J20" s="111"/>
      <c r="K20" s="121"/>
      <c r="L20" s="111"/>
      <c r="M20" s="111"/>
      <c r="N20" s="111"/>
      <c r="O20" s="117"/>
      <c r="P20" s="111"/>
      <c r="Q20" s="112"/>
    </row>
    <row r="21" spans="1:17" ht="15" customHeight="1">
      <c r="A21" s="118">
        <v>10</v>
      </c>
      <c r="B21" s="59">
        <v>119197</v>
      </c>
      <c r="C21" s="59" t="s">
        <v>148</v>
      </c>
      <c r="D21" s="62">
        <v>5</v>
      </c>
      <c r="E21" s="59"/>
      <c r="F21" s="59" t="s">
        <v>15</v>
      </c>
      <c r="G21" s="122" t="s">
        <v>200</v>
      </c>
      <c r="H21" s="111">
        <v>0</v>
      </c>
      <c r="I21" s="121">
        <v>0</v>
      </c>
      <c r="J21" s="111">
        <v>0</v>
      </c>
      <c r="K21" s="121">
        <v>0</v>
      </c>
      <c r="L21" s="111">
        <v>29</v>
      </c>
      <c r="M21" s="111">
        <v>43</v>
      </c>
      <c r="N21" s="111">
        <v>0</v>
      </c>
      <c r="O21" s="124">
        <v>0</v>
      </c>
      <c r="P21" s="111">
        <v>0</v>
      </c>
      <c r="Q21" s="112">
        <f>SUM(H21:P21)-MIN(H21:P21)-SMALL(H21:P21,3)-SMALL(H21:P21,2)</f>
        <v>72</v>
      </c>
    </row>
    <row r="22" spans="1:17" ht="15" customHeight="1">
      <c r="A22" s="118"/>
      <c r="B22" s="2">
        <v>119171</v>
      </c>
      <c r="C22" s="3" t="s">
        <v>199</v>
      </c>
      <c r="D22" s="62">
        <v>6</v>
      </c>
      <c r="E22" s="59"/>
      <c r="F22" s="59"/>
      <c r="G22" s="123"/>
      <c r="H22" s="111"/>
      <c r="I22" s="121"/>
      <c r="J22" s="111"/>
      <c r="K22" s="121"/>
      <c r="L22" s="111"/>
      <c r="M22" s="111"/>
      <c r="N22" s="111"/>
      <c r="O22" s="117"/>
      <c r="P22" s="111"/>
      <c r="Q22" s="112"/>
    </row>
    <row r="23" spans="1:17" ht="15" customHeight="1">
      <c r="A23" s="118">
        <v>11</v>
      </c>
      <c r="B23" s="45">
        <v>1106</v>
      </c>
      <c r="C23" s="72" t="s">
        <v>115</v>
      </c>
      <c r="D23" s="47">
        <v>5</v>
      </c>
      <c r="E23" s="47"/>
      <c r="F23" s="60" t="s">
        <v>62</v>
      </c>
      <c r="G23" s="119" t="s">
        <v>197</v>
      </c>
      <c r="H23" s="111">
        <v>0</v>
      </c>
      <c r="I23" s="121">
        <v>0</v>
      </c>
      <c r="J23" s="111">
        <v>0</v>
      </c>
      <c r="K23" s="121">
        <v>0</v>
      </c>
      <c r="L23" s="111">
        <v>33</v>
      </c>
      <c r="M23" s="111">
        <v>37</v>
      </c>
      <c r="N23" s="111">
        <v>0</v>
      </c>
      <c r="O23" s="124">
        <v>0</v>
      </c>
      <c r="P23" s="111">
        <v>0</v>
      </c>
      <c r="Q23" s="112">
        <f>SUM(H23:P23)-MIN(H23:P23)-SMALL(H23:P23,3)-SMALL(H23:P23,2)</f>
        <v>70</v>
      </c>
    </row>
    <row r="24" spans="1:17" ht="15" customHeight="1">
      <c r="A24" s="118"/>
      <c r="B24" s="45">
        <v>1111</v>
      </c>
      <c r="C24" s="72" t="s">
        <v>198</v>
      </c>
      <c r="D24" s="47">
        <v>4</v>
      </c>
      <c r="E24" s="47"/>
      <c r="F24" s="54"/>
      <c r="G24" s="120"/>
      <c r="H24" s="111"/>
      <c r="I24" s="121"/>
      <c r="J24" s="111"/>
      <c r="K24" s="121"/>
      <c r="L24" s="111"/>
      <c r="M24" s="111"/>
      <c r="N24" s="111"/>
      <c r="O24" s="117"/>
      <c r="P24" s="111"/>
      <c r="Q24" s="112"/>
    </row>
    <row r="25" spans="1:17" ht="15" customHeight="1">
      <c r="A25" s="118">
        <v>12</v>
      </c>
      <c r="B25" s="45">
        <v>63063</v>
      </c>
      <c r="C25" s="61" t="s">
        <v>55</v>
      </c>
      <c r="D25" s="47">
        <v>6</v>
      </c>
      <c r="E25" s="47"/>
      <c r="F25" s="60" t="s">
        <v>53</v>
      </c>
      <c r="G25" s="120" t="s">
        <v>150</v>
      </c>
      <c r="H25" s="111">
        <v>0</v>
      </c>
      <c r="I25" s="121">
        <v>0</v>
      </c>
      <c r="J25" s="111">
        <v>0</v>
      </c>
      <c r="K25" s="121">
        <v>0</v>
      </c>
      <c r="L25" s="111">
        <v>31</v>
      </c>
      <c r="M25" s="111">
        <v>33</v>
      </c>
      <c r="N25" s="111">
        <v>0</v>
      </c>
      <c r="O25" s="124">
        <v>0</v>
      </c>
      <c r="P25" s="111">
        <v>0</v>
      </c>
      <c r="Q25" s="112">
        <f>SUM(H25:P25)-MIN(H25:P25)-SMALL(H25:P25,3)-SMALL(H25:P25,2)</f>
        <v>64</v>
      </c>
    </row>
    <row r="26" spans="1:17" ht="15" customHeight="1">
      <c r="A26" s="118"/>
      <c r="B26" s="45">
        <v>63061</v>
      </c>
      <c r="C26" s="73" t="s">
        <v>54</v>
      </c>
      <c r="D26" s="47">
        <v>6</v>
      </c>
      <c r="E26" s="47"/>
      <c r="F26" s="54"/>
      <c r="G26" s="120"/>
      <c r="H26" s="111"/>
      <c r="I26" s="121"/>
      <c r="J26" s="111"/>
      <c r="K26" s="121"/>
      <c r="L26" s="111"/>
      <c r="M26" s="111"/>
      <c r="N26" s="111"/>
      <c r="O26" s="117"/>
      <c r="P26" s="111"/>
      <c r="Q26" s="112"/>
    </row>
    <row r="27" spans="1:17" ht="15" customHeight="1">
      <c r="A27" s="118">
        <v>13</v>
      </c>
      <c r="B27" s="45">
        <v>24037</v>
      </c>
      <c r="C27" s="72" t="s">
        <v>205</v>
      </c>
      <c r="D27" s="47">
        <v>8</v>
      </c>
      <c r="E27" s="47"/>
      <c r="F27" s="60" t="s">
        <v>13</v>
      </c>
      <c r="G27" s="119" t="s">
        <v>206</v>
      </c>
      <c r="H27" s="111">
        <v>0</v>
      </c>
      <c r="I27" s="121">
        <v>0</v>
      </c>
      <c r="J27" s="111">
        <v>0</v>
      </c>
      <c r="K27" s="121">
        <v>0</v>
      </c>
      <c r="L27" s="111">
        <v>23</v>
      </c>
      <c r="M27" s="111">
        <v>35</v>
      </c>
      <c r="N27" s="111">
        <v>0</v>
      </c>
      <c r="O27" s="124">
        <v>0</v>
      </c>
      <c r="P27" s="111">
        <v>0</v>
      </c>
      <c r="Q27" s="112">
        <f>SUM(H27:P27)-MIN(H27:P27)-SMALL(H27:P27,3)-SMALL(H27:P27,2)</f>
        <v>58</v>
      </c>
    </row>
    <row r="28" spans="1:17" ht="15" customHeight="1">
      <c r="A28" s="118"/>
      <c r="B28" s="45">
        <v>24004</v>
      </c>
      <c r="C28" s="72" t="s">
        <v>151</v>
      </c>
      <c r="D28" s="47">
        <v>7</v>
      </c>
      <c r="E28" s="47"/>
      <c r="F28" s="61" t="s">
        <v>137</v>
      </c>
      <c r="G28" s="120"/>
      <c r="H28" s="111"/>
      <c r="I28" s="121"/>
      <c r="J28" s="111"/>
      <c r="K28" s="121"/>
      <c r="L28" s="111"/>
      <c r="M28" s="111"/>
      <c r="N28" s="111"/>
      <c r="O28" s="117"/>
      <c r="P28" s="111"/>
      <c r="Q28" s="112"/>
    </row>
    <row r="29" spans="1:17" ht="15" customHeight="1">
      <c r="A29" s="118">
        <v>14</v>
      </c>
      <c r="B29" s="45">
        <v>60072</v>
      </c>
      <c r="C29" s="72" t="s">
        <v>186</v>
      </c>
      <c r="D29" s="47">
        <v>6</v>
      </c>
      <c r="E29" s="59"/>
      <c r="F29" s="59" t="s">
        <v>19</v>
      </c>
      <c r="G29" s="122" t="s">
        <v>207</v>
      </c>
      <c r="H29" s="111">
        <v>0</v>
      </c>
      <c r="I29" s="121">
        <v>0</v>
      </c>
      <c r="J29" s="111">
        <v>0</v>
      </c>
      <c r="K29" s="121">
        <v>0</v>
      </c>
      <c r="L29" s="111">
        <v>0</v>
      </c>
      <c r="M29" s="111">
        <v>57</v>
      </c>
      <c r="N29" s="111">
        <v>0</v>
      </c>
      <c r="O29" s="124">
        <v>0</v>
      </c>
      <c r="P29" s="111">
        <v>0</v>
      </c>
      <c r="Q29" s="112">
        <f>SUM(H29:P29)-MIN(H29:P29)-SMALL(H29:P29,3)-SMALL(H29:P29,2)</f>
        <v>57</v>
      </c>
    </row>
    <row r="30" spans="1:17" ht="15" customHeight="1">
      <c r="A30" s="118"/>
      <c r="B30" s="45">
        <v>60047</v>
      </c>
      <c r="C30" s="61" t="s">
        <v>18</v>
      </c>
      <c r="D30" s="47">
        <v>4</v>
      </c>
      <c r="E30" s="59"/>
      <c r="F30" s="59"/>
      <c r="G30" s="123"/>
      <c r="H30" s="111"/>
      <c r="I30" s="121"/>
      <c r="J30" s="111"/>
      <c r="K30" s="121"/>
      <c r="L30" s="111"/>
      <c r="M30" s="111"/>
      <c r="N30" s="111"/>
      <c r="O30" s="117"/>
      <c r="P30" s="111"/>
      <c r="Q30" s="112"/>
    </row>
    <row r="31" spans="1:17" ht="15" customHeight="1">
      <c r="A31" s="118">
        <v>15</v>
      </c>
      <c r="B31" s="59">
        <v>64040</v>
      </c>
      <c r="C31" s="105" t="s">
        <v>173</v>
      </c>
      <c r="D31" s="62">
        <v>7</v>
      </c>
      <c r="E31" s="59"/>
      <c r="F31" s="59" t="s">
        <v>48</v>
      </c>
      <c r="G31" s="122" t="s">
        <v>203</v>
      </c>
      <c r="H31" s="111">
        <v>0</v>
      </c>
      <c r="I31" s="121">
        <v>0</v>
      </c>
      <c r="J31" s="111">
        <v>0</v>
      </c>
      <c r="K31" s="121">
        <v>0</v>
      </c>
      <c r="L31" s="111">
        <v>25</v>
      </c>
      <c r="M31" s="111">
        <v>29</v>
      </c>
      <c r="N31" s="111">
        <v>0</v>
      </c>
      <c r="O31" s="124">
        <v>0</v>
      </c>
      <c r="P31" s="111">
        <v>0</v>
      </c>
      <c r="Q31" s="112">
        <f>SUM(H31:P31)-MIN(H31:P31)-SMALL(H31:P31,3)-SMALL(H31:P31,2)</f>
        <v>54</v>
      </c>
    </row>
    <row r="32" spans="1:17" ht="15" customHeight="1">
      <c r="A32" s="118"/>
      <c r="B32" s="59">
        <v>64039</v>
      </c>
      <c r="C32" s="105" t="s">
        <v>204</v>
      </c>
      <c r="D32" s="62">
        <v>7</v>
      </c>
      <c r="E32" s="59"/>
      <c r="F32" s="59"/>
      <c r="G32" s="123"/>
      <c r="H32" s="111"/>
      <c r="I32" s="121"/>
      <c r="J32" s="111"/>
      <c r="K32" s="121"/>
      <c r="L32" s="111"/>
      <c r="M32" s="111"/>
      <c r="N32" s="111"/>
      <c r="O32" s="117"/>
      <c r="P32" s="111"/>
      <c r="Q32" s="112"/>
    </row>
    <row r="33" spans="1:17" ht="15" customHeight="1">
      <c r="A33" s="118">
        <v>16</v>
      </c>
      <c r="B33" s="2">
        <v>119180</v>
      </c>
      <c r="C33" s="106" t="s">
        <v>45</v>
      </c>
      <c r="D33" s="62">
        <v>6</v>
      </c>
      <c r="E33" s="59"/>
      <c r="F33" s="59" t="s">
        <v>15</v>
      </c>
      <c r="G33" s="125" t="s">
        <v>202</v>
      </c>
      <c r="H33" s="115">
        <v>0</v>
      </c>
      <c r="I33" s="127">
        <v>0</v>
      </c>
      <c r="J33" s="115">
        <v>0</v>
      </c>
      <c r="K33" s="127">
        <v>0</v>
      </c>
      <c r="L33" s="115">
        <v>27</v>
      </c>
      <c r="M33" s="115">
        <v>25</v>
      </c>
      <c r="N33" s="115">
        <v>0</v>
      </c>
      <c r="O33" s="115">
        <v>0</v>
      </c>
      <c r="P33" s="115">
        <v>0</v>
      </c>
      <c r="Q33" s="113">
        <f>SUM(H33:P33)-MIN(H33:P33)-SMALL(H33:P33,3)-SMALL(H33:P33,2)</f>
        <v>52</v>
      </c>
    </row>
    <row r="34" spans="1:17" ht="15" customHeight="1">
      <c r="A34" s="118"/>
      <c r="B34" s="59">
        <v>119190</v>
      </c>
      <c r="C34" s="59" t="s">
        <v>201</v>
      </c>
      <c r="D34" s="62">
        <v>6</v>
      </c>
      <c r="E34" s="59"/>
      <c r="F34" s="59"/>
      <c r="G34" s="126"/>
      <c r="H34" s="117"/>
      <c r="I34" s="128"/>
      <c r="J34" s="117"/>
      <c r="K34" s="128"/>
      <c r="L34" s="117"/>
      <c r="M34" s="117"/>
      <c r="N34" s="117"/>
      <c r="O34" s="117"/>
      <c r="P34" s="116"/>
      <c r="Q34" s="114"/>
    </row>
    <row r="35" spans="1:17" ht="15" customHeight="1">
      <c r="A35" s="118">
        <v>17</v>
      </c>
      <c r="B35" s="45">
        <v>60054</v>
      </c>
      <c r="C35" s="61" t="s">
        <v>119</v>
      </c>
      <c r="D35" s="47">
        <v>5</v>
      </c>
      <c r="E35" s="47"/>
      <c r="F35" s="60" t="s">
        <v>19</v>
      </c>
      <c r="G35" s="120" t="s">
        <v>144</v>
      </c>
      <c r="H35" s="111">
        <v>0</v>
      </c>
      <c r="I35" s="121">
        <v>0</v>
      </c>
      <c r="J35" s="111">
        <v>0</v>
      </c>
      <c r="K35" s="121">
        <v>0</v>
      </c>
      <c r="L35" s="111">
        <v>49</v>
      </c>
      <c r="M35" s="111">
        <v>0</v>
      </c>
      <c r="N35" s="111">
        <v>0</v>
      </c>
      <c r="O35" s="124">
        <v>0</v>
      </c>
      <c r="P35" s="111">
        <v>0</v>
      </c>
      <c r="Q35" s="112">
        <f>SUM(H35:P35)-MIN(H35:P35)-SMALL(H35:P35,3)-SMALL(H35:P35,2)</f>
        <v>49</v>
      </c>
    </row>
    <row r="36" spans="1:17" ht="15" customHeight="1">
      <c r="A36" s="118"/>
      <c r="B36" s="45">
        <v>60047</v>
      </c>
      <c r="C36" s="61" t="s">
        <v>18</v>
      </c>
      <c r="D36" s="47">
        <v>4</v>
      </c>
      <c r="E36" s="47"/>
      <c r="F36" s="60" t="s">
        <v>137</v>
      </c>
      <c r="G36" s="120"/>
      <c r="H36" s="111"/>
      <c r="I36" s="121"/>
      <c r="J36" s="111"/>
      <c r="K36" s="121"/>
      <c r="L36" s="111"/>
      <c r="M36" s="111"/>
      <c r="N36" s="111"/>
      <c r="O36" s="117"/>
      <c r="P36" s="111"/>
      <c r="Q36" s="112"/>
    </row>
    <row r="37" spans="1:17" ht="15" customHeight="1">
      <c r="A37" s="118" t="s">
        <v>137</v>
      </c>
      <c r="B37" s="45">
        <v>24042</v>
      </c>
      <c r="C37" s="72" t="s">
        <v>27</v>
      </c>
      <c r="D37" s="47">
        <v>5</v>
      </c>
      <c r="E37" s="47"/>
      <c r="F37" s="60" t="s">
        <v>13</v>
      </c>
      <c r="G37" s="119" t="s">
        <v>208</v>
      </c>
      <c r="H37" s="111">
        <v>0</v>
      </c>
      <c r="I37" s="121">
        <v>0</v>
      </c>
      <c r="J37" s="111">
        <v>0</v>
      </c>
      <c r="K37" s="121">
        <v>0</v>
      </c>
      <c r="L37" s="111">
        <v>0</v>
      </c>
      <c r="M37" s="111">
        <v>49</v>
      </c>
      <c r="N37" s="111">
        <v>0</v>
      </c>
      <c r="O37" s="124">
        <v>0</v>
      </c>
      <c r="P37" s="111">
        <v>0</v>
      </c>
      <c r="Q37" s="112">
        <f>SUM(H37:P37)-MIN(H37:P37)-SMALL(H37:P37,3)-SMALL(H37:P37,2)</f>
        <v>49</v>
      </c>
    </row>
    <row r="38" spans="1:17" ht="15" customHeight="1">
      <c r="A38" s="118"/>
      <c r="B38" s="45">
        <v>24066</v>
      </c>
      <c r="C38" s="72" t="s">
        <v>209</v>
      </c>
      <c r="D38" s="47">
        <v>6</v>
      </c>
      <c r="E38" s="47"/>
      <c r="F38" s="61" t="s">
        <v>137</v>
      </c>
      <c r="G38" s="120"/>
      <c r="H38" s="111"/>
      <c r="I38" s="121"/>
      <c r="J38" s="111"/>
      <c r="K38" s="121"/>
      <c r="L38" s="111"/>
      <c r="M38" s="111"/>
      <c r="N38" s="111"/>
      <c r="O38" s="117"/>
      <c r="P38" s="111"/>
      <c r="Q38" s="112"/>
    </row>
    <row r="39" spans="1:17" ht="15" customHeight="1">
      <c r="A39" s="118">
        <v>19</v>
      </c>
      <c r="B39" s="59">
        <v>129013</v>
      </c>
      <c r="C39" s="57" t="s">
        <v>118</v>
      </c>
      <c r="D39" s="62">
        <v>1</v>
      </c>
      <c r="E39" s="59"/>
      <c r="F39" s="59" t="s">
        <v>17</v>
      </c>
      <c r="G39" s="122" t="s">
        <v>193</v>
      </c>
      <c r="H39" s="111">
        <v>0</v>
      </c>
      <c r="I39" s="121">
        <v>0</v>
      </c>
      <c r="J39" s="111">
        <v>0</v>
      </c>
      <c r="K39" s="121">
        <v>0</v>
      </c>
      <c r="L39" s="111">
        <v>43</v>
      </c>
      <c r="M39" s="111">
        <v>0</v>
      </c>
      <c r="N39" s="111">
        <v>0</v>
      </c>
      <c r="O39" s="124">
        <v>0</v>
      </c>
      <c r="P39" s="111">
        <v>0</v>
      </c>
      <c r="Q39" s="112">
        <f>SUM(H39:P39)-MIN(H39:P39)-SMALL(H39:P39,3)-SMALL(H39:P39,2)</f>
        <v>43</v>
      </c>
    </row>
    <row r="40" spans="1:17" ht="15" customHeight="1">
      <c r="A40" s="118"/>
      <c r="B40" s="59">
        <v>129024</v>
      </c>
      <c r="C40" s="105" t="s">
        <v>42</v>
      </c>
      <c r="D40" s="62">
        <v>4</v>
      </c>
      <c r="E40" s="59"/>
      <c r="F40" s="59"/>
      <c r="G40" s="123"/>
      <c r="H40" s="111"/>
      <c r="I40" s="121"/>
      <c r="J40" s="111"/>
      <c r="K40" s="121"/>
      <c r="L40" s="111"/>
      <c r="M40" s="111"/>
      <c r="N40" s="111"/>
      <c r="O40" s="117"/>
      <c r="P40" s="111"/>
      <c r="Q40" s="112"/>
    </row>
    <row r="41" spans="1:17" ht="15" customHeight="1">
      <c r="A41" s="118">
        <v>20</v>
      </c>
      <c r="B41" s="45">
        <v>57025</v>
      </c>
      <c r="C41" s="72" t="s">
        <v>121</v>
      </c>
      <c r="D41" s="47">
        <v>5</v>
      </c>
      <c r="E41" s="47"/>
      <c r="F41" s="60" t="s">
        <v>34</v>
      </c>
      <c r="G41" s="119" t="s">
        <v>210</v>
      </c>
      <c r="H41" s="111">
        <v>0</v>
      </c>
      <c r="I41" s="121">
        <v>0</v>
      </c>
      <c r="J41" s="111">
        <v>0</v>
      </c>
      <c r="K41" s="121">
        <v>0</v>
      </c>
      <c r="L41" s="111">
        <v>0</v>
      </c>
      <c r="M41" s="111">
        <v>40</v>
      </c>
      <c r="N41" s="111">
        <v>0</v>
      </c>
      <c r="O41" s="124">
        <v>0</v>
      </c>
      <c r="P41" s="111">
        <v>0</v>
      </c>
      <c r="Q41" s="112">
        <f>SUM(H41:P41)-MIN(H41:P41)-SMALL(H41:P41,3)-SMALL(H41:P41,2)</f>
        <v>40</v>
      </c>
    </row>
    <row r="42" spans="1:17" ht="15" customHeight="1">
      <c r="A42" s="118"/>
      <c r="B42" s="45">
        <v>57075</v>
      </c>
      <c r="C42" s="61" t="s">
        <v>35</v>
      </c>
      <c r="D42" s="47">
        <v>5</v>
      </c>
      <c r="E42" s="47"/>
      <c r="F42" s="61" t="s">
        <v>137</v>
      </c>
      <c r="G42" s="120"/>
      <c r="H42" s="111"/>
      <c r="I42" s="121"/>
      <c r="J42" s="111"/>
      <c r="K42" s="121"/>
      <c r="L42" s="111"/>
      <c r="M42" s="111"/>
      <c r="N42" s="111"/>
      <c r="O42" s="117"/>
      <c r="P42" s="111"/>
      <c r="Q42" s="112"/>
    </row>
    <row r="43" spans="1:17" ht="15" customHeight="1">
      <c r="A43" s="118">
        <v>21</v>
      </c>
      <c r="B43" s="45">
        <v>57087</v>
      </c>
      <c r="C43" s="61" t="s">
        <v>33</v>
      </c>
      <c r="D43" s="47">
        <v>3</v>
      </c>
      <c r="E43" s="47"/>
      <c r="F43" s="60" t="s">
        <v>34</v>
      </c>
      <c r="G43" s="119" t="s">
        <v>195</v>
      </c>
      <c r="H43" s="111">
        <v>0</v>
      </c>
      <c r="I43" s="121">
        <v>0</v>
      </c>
      <c r="J43" s="111">
        <v>0</v>
      </c>
      <c r="K43" s="121">
        <v>0</v>
      </c>
      <c r="L43" s="111">
        <v>37</v>
      </c>
      <c r="M43" s="111">
        <v>0</v>
      </c>
      <c r="N43" s="111">
        <v>0</v>
      </c>
      <c r="O43" s="124">
        <v>0</v>
      </c>
      <c r="P43" s="111">
        <v>0</v>
      </c>
      <c r="Q43" s="112">
        <f>SUM(H43:P43)-MIN(H43:P43)-SMALL(H43:P43,3)-SMALL(H43:P43,2)</f>
        <v>37</v>
      </c>
    </row>
    <row r="44" spans="1:17" ht="15" customHeight="1">
      <c r="A44" s="118"/>
      <c r="B44" s="2">
        <v>57075</v>
      </c>
      <c r="C44" s="106" t="s">
        <v>35</v>
      </c>
      <c r="D44" s="4">
        <v>5</v>
      </c>
      <c r="E44" s="47"/>
      <c r="F44" s="61" t="s">
        <v>137</v>
      </c>
      <c r="G44" s="120"/>
      <c r="H44" s="111"/>
      <c r="I44" s="121"/>
      <c r="J44" s="111"/>
      <c r="K44" s="121"/>
      <c r="L44" s="111"/>
      <c r="M44" s="111"/>
      <c r="N44" s="111"/>
      <c r="O44" s="117"/>
      <c r="P44" s="111"/>
      <c r="Q44" s="112"/>
    </row>
    <row r="45" spans="1:17" ht="15" customHeight="1">
      <c r="A45" s="118">
        <v>22</v>
      </c>
      <c r="B45" s="45">
        <v>57036</v>
      </c>
      <c r="C45" s="72" t="s">
        <v>129</v>
      </c>
      <c r="D45" s="47">
        <v>4</v>
      </c>
      <c r="E45" s="47"/>
      <c r="F45" s="60" t="s">
        <v>34</v>
      </c>
      <c r="G45" s="119" t="s">
        <v>196</v>
      </c>
      <c r="H45" s="111">
        <v>0</v>
      </c>
      <c r="I45" s="121">
        <v>0</v>
      </c>
      <c r="J45" s="111">
        <v>0</v>
      </c>
      <c r="K45" s="121">
        <v>0</v>
      </c>
      <c r="L45" s="111">
        <v>35</v>
      </c>
      <c r="M45" s="111">
        <v>0</v>
      </c>
      <c r="N45" s="111">
        <v>0</v>
      </c>
      <c r="O45" s="124">
        <v>0</v>
      </c>
      <c r="P45" s="111">
        <v>0</v>
      </c>
      <c r="Q45" s="112">
        <f>SUM(H45:P45)-MIN(H45:P45)-SMALL(H45:P45,3)-SMALL(H45:P45,2)</f>
        <v>35</v>
      </c>
    </row>
    <row r="46" spans="1:17" ht="15" customHeight="1">
      <c r="A46" s="118"/>
      <c r="B46" s="45">
        <v>57025</v>
      </c>
      <c r="C46" s="72" t="s">
        <v>121</v>
      </c>
      <c r="D46" s="47">
        <v>5</v>
      </c>
      <c r="E46" s="47"/>
      <c r="F46" s="54"/>
      <c r="G46" s="120"/>
      <c r="H46" s="111"/>
      <c r="I46" s="121"/>
      <c r="J46" s="111"/>
      <c r="K46" s="121"/>
      <c r="L46" s="111"/>
      <c r="M46" s="111"/>
      <c r="N46" s="111"/>
      <c r="O46" s="117"/>
      <c r="P46" s="111"/>
      <c r="Q46" s="112"/>
    </row>
    <row r="47" spans="1:17" ht="15" customHeight="1">
      <c r="A47" s="118">
        <v>23</v>
      </c>
      <c r="B47" s="59">
        <v>57086</v>
      </c>
      <c r="C47" s="105" t="s">
        <v>40</v>
      </c>
      <c r="D47" s="62">
        <v>6</v>
      </c>
      <c r="E47" s="59"/>
      <c r="F47" s="59" t="s">
        <v>34</v>
      </c>
      <c r="G47" s="122" t="s">
        <v>211</v>
      </c>
      <c r="H47" s="111">
        <v>0</v>
      </c>
      <c r="I47" s="121">
        <v>0</v>
      </c>
      <c r="J47" s="111">
        <v>0</v>
      </c>
      <c r="K47" s="121">
        <v>0</v>
      </c>
      <c r="L47" s="111">
        <v>0</v>
      </c>
      <c r="M47" s="111">
        <v>31</v>
      </c>
      <c r="N47" s="111">
        <v>0</v>
      </c>
      <c r="O47" s="124">
        <v>0</v>
      </c>
      <c r="P47" s="111">
        <v>0</v>
      </c>
      <c r="Q47" s="112">
        <f>SUM(H47:P47)-MIN(H47:P47)-SMALL(H47:P47,3)-SMALL(H47:P47,2)</f>
        <v>31</v>
      </c>
    </row>
    <row r="48" spans="1:17" ht="15" customHeight="1">
      <c r="A48" s="118"/>
      <c r="B48" s="45">
        <v>57100</v>
      </c>
      <c r="C48" s="72" t="s">
        <v>212</v>
      </c>
      <c r="D48" s="47">
        <v>5</v>
      </c>
      <c r="E48" s="47"/>
      <c r="F48" s="54"/>
      <c r="G48" s="123"/>
      <c r="H48" s="111"/>
      <c r="I48" s="121"/>
      <c r="J48" s="111"/>
      <c r="K48" s="121"/>
      <c r="L48" s="111"/>
      <c r="M48" s="111"/>
      <c r="N48" s="111"/>
      <c r="O48" s="117"/>
      <c r="P48" s="111"/>
      <c r="Q48" s="112"/>
    </row>
    <row r="49" spans="1:17" ht="15" customHeight="1">
      <c r="A49" s="118">
        <v>24</v>
      </c>
      <c r="B49" s="45">
        <v>57104</v>
      </c>
      <c r="C49" s="72" t="s">
        <v>213</v>
      </c>
      <c r="D49" s="47">
        <v>8</v>
      </c>
      <c r="E49" s="47"/>
      <c r="F49" s="60" t="s">
        <v>34</v>
      </c>
      <c r="G49" s="119" t="s">
        <v>214</v>
      </c>
      <c r="H49" s="111">
        <v>0</v>
      </c>
      <c r="I49" s="121">
        <v>0</v>
      </c>
      <c r="J49" s="111">
        <v>0</v>
      </c>
      <c r="K49" s="121">
        <v>0</v>
      </c>
      <c r="L49" s="111">
        <v>0</v>
      </c>
      <c r="M49" s="111">
        <v>27</v>
      </c>
      <c r="N49" s="111">
        <v>0</v>
      </c>
      <c r="O49" s="124">
        <v>0</v>
      </c>
      <c r="P49" s="111">
        <v>0</v>
      </c>
      <c r="Q49" s="112">
        <f>SUM(H49:P49)-MIN(H49:P49)-SMALL(H49:P49,3)-SMALL(H49:P49,2)</f>
        <v>27</v>
      </c>
    </row>
    <row r="50" spans="1:17" ht="15" customHeight="1">
      <c r="A50" s="118"/>
      <c r="B50" s="45">
        <v>57099</v>
      </c>
      <c r="C50" s="72" t="s">
        <v>215</v>
      </c>
      <c r="D50" s="47">
        <v>7</v>
      </c>
      <c r="E50" s="47"/>
      <c r="F50" s="61" t="s">
        <v>137</v>
      </c>
      <c r="G50" s="120"/>
      <c r="H50" s="111"/>
      <c r="I50" s="121"/>
      <c r="J50" s="111"/>
      <c r="K50" s="121"/>
      <c r="L50" s="111"/>
      <c r="M50" s="111"/>
      <c r="N50" s="111"/>
      <c r="O50" s="117"/>
      <c r="P50" s="111"/>
      <c r="Q50" s="112"/>
    </row>
    <row r="51" ht="15" customHeight="1"/>
    <row r="52" ht="15" customHeight="1"/>
    <row r="53" ht="15" customHeight="1"/>
    <row r="54" ht="15" customHeight="1"/>
  </sheetData>
  <sheetProtection selectLockedCells="1" selectUnlockedCells="1"/>
  <mergeCells count="288">
    <mergeCell ref="O7:O8"/>
    <mergeCell ref="O49:O50"/>
    <mergeCell ref="O21:O22"/>
    <mergeCell ref="O45:O46"/>
    <mergeCell ref="O19:O20"/>
    <mergeCell ref="O25:O26"/>
    <mergeCell ref="O11:O12"/>
    <mergeCell ref="O15:O16"/>
    <mergeCell ref="O35:O36"/>
    <mergeCell ref="O23:O24"/>
    <mergeCell ref="O27:O28"/>
    <mergeCell ref="H15:H16"/>
    <mergeCell ref="H35:H36"/>
    <mergeCell ref="H31:H32"/>
    <mergeCell ref="H27:H28"/>
    <mergeCell ref="H41:H42"/>
    <mergeCell ref="H25:H26"/>
    <mergeCell ref="H23:H24"/>
    <mergeCell ref="Q23:Q24"/>
    <mergeCell ref="M41:M42"/>
    <mergeCell ref="N41:N42"/>
    <mergeCell ref="P41:P42"/>
    <mergeCell ref="H3:H4"/>
    <mergeCell ref="L27:L28"/>
    <mergeCell ref="M27:M28"/>
    <mergeCell ref="N27:N28"/>
    <mergeCell ref="P27:P28"/>
    <mergeCell ref="L23:L24"/>
    <mergeCell ref="J41:J42"/>
    <mergeCell ref="A47:A48"/>
    <mergeCell ref="Q27:Q28"/>
    <mergeCell ref="L41:L42"/>
    <mergeCell ref="Q41:Q42"/>
    <mergeCell ref="O47:O48"/>
    <mergeCell ref="O39:O40"/>
    <mergeCell ref="O33:O34"/>
    <mergeCell ref="L39:L40"/>
    <mergeCell ref="H47:H48"/>
    <mergeCell ref="H19:H20"/>
    <mergeCell ref="G25:G26"/>
    <mergeCell ref="A27:A28"/>
    <mergeCell ref="G27:G28"/>
    <mergeCell ref="I27:I28"/>
    <mergeCell ref="J27:J28"/>
    <mergeCell ref="A23:A24"/>
    <mergeCell ref="G23:G24"/>
    <mergeCell ref="I23:I24"/>
    <mergeCell ref="J23:J24"/>
    <mergeCell ref="K23:K24"/>
    <mergeCell ref="H33:H34"/>
    <mergeCell ref="K27:K28"/>
    <mergeCell ref="Q25:Q26"/>
    <mergeCell ref="N39:N40"/>
    <mergeCell ref="P39:P40"/>
    <mergeCell ref="Q39:Q40"/>
    <mergeCell ref="M39:M40"/>
    <mergeCell ref="M19:M20"/>
    <mergeCell ref="Q19:Q20"/>
    <mergeCell ref="M23:M24"/>
    <mergeCell ref="N23:N24"/>
    <mergeCell ref="P23:P24"/>
    <mergeCell ref="L47:L48"/>
    <mergeCell ref="L25:L26"/>
    <mergeCell ref="L21:L22"/>
    <mergeCell ref="H39:H40"/>
    <mergeCell ref="G45:G46"/>
    <mergeCell ref="I45:I46"/>
    <mergeCell ref="H21:H22"/>
    <mergeCell ref="H45:H46"/>
    <mergeCell ref="G41:G42"/>
    <mergeCell ref="I41:I42"/>
    <mergeCell ref="L19:L20"/>
    <mergeCell ref="G47:G48"/>
    <mergeCell ref="I47:I48"/>
    <mergeCell ref="J47:J48"/>
    <mergeCell ref="K47:K48"/>
    <mergeCell ref="M47:M48"/>
    <mergeCell ref="M45:M46"/>
    <mergeCell ref="I25:I26"/>
    <mergeCell ref="J25:J26"/>
    <mergeCell ref="K25:K26"/>
    <mergeCell ref="Q47:Q48"/>
    <mergeCell ref="Q45:Q46"/>
    <mergeCell ref="A25:A26"/>
    <mergeCell ref="A19:A20"/>
    <mergeCell ref="G19:G20"/>
    <mergeCell ref="I19:I20"/>
    <mergeCell ref="J19:J20"/>
    <mergeCell ref="K19:K20"/>
    <mergeCell ref="A45:A46"/>
    <mergeCell ref="N19:N20"/>
    <mergeCell ref="J45:J46"/>
    <mergeCell ref="K45:K46"/>
    <mergeCell ref="L45:L46"/>
    <mergeCell ref="M21:M22"/>
    <mergeCell ref="N21:N22"/>
    <mergeCell ref="P21:P22"/>
    <mergeCell ref="N45:N46"/>
    <mergeCell ref="P45:P46"/>
    <mergeCell ref="M25:M26"/>
    <mergeCell ref="N25:N26"/>
    <mergeCell ref="N47:N48"/>
    <mergeCell ref="P47:P48"/>
    <mergeCell ref="M7:M8"/>
    <mergeCell ref="N7:N8"/>
    <mergeCell ref="P37:P38"/>
    <mergeCell ref="P19:P20"/>
    <mergeCell ref="P25:P26"/>
    <mergeCell ref="O37:O38"/>
    <mergeCell ref="O41:O42"/>
    <mergeCell ref="O43:O44"/>
    <mergeCell ref="K21:K22"/>
    <mergeCell ref="A3:A4"/>
    <mergeCell ref="G3:G4"/>
    <mergeCell ref="I3:I4"/>
    <mergeCell ref="J3:J4"/>
    <mergeCell ref="Q21:Q22"/>
    <mergeCell ref="M3:M4"/>
    <mergeCell ref="N3:N4"/>
    <mergeCell ref="P3:P4"/>
    <mergeCell ref="Q3:Q4"/>
    <mergeCell ref="K3:K4"/>
    <mergeCell ref="M17:M18"/>
    <mergeCell ref="N17:N18"/>
    <mergeCell ref="P17:P18"/>
    <mergeCell ref="Q17:Q18"/>
    <mergeCell ref="L3:L4"/>
    <mergeCell ref="O3:O4"/>
    <mergeCell ref="O17:O18"/>
    <mergeCell ref="O5:O6"/>
    <mergeCell ref="O9:O10"/>
    <mergeCell ref="N43:N44"/>
    <mergeCell ref="P43:P44"/>
    <mergeCell ref="Q43:Q44"/>
    <mergeCell ref="L17:L18"/>
    <mergeCell ref="A33:A34"/>
    <mergeCell ref="G33:G34"/>
    <mergeCell ref="I33:I34"/>
    <mergeCell ref="J33:J34"/>
    <mergeCell ref="K33:K34"/>
    <mergeCell ref="A17:A18"/>
    <mergeCell ref="K43:K44"/>
    <mergeCell ref="K17:K18"/>
    <mergeCell ref="H43:H44"/>
    <mergeCell ref="L33:L34"/>
    <mergeCell ref="L43:L44"/>
    <mergeCell ref="M43:M44"/>
    <mergeCell ref="I17:I18"/>
    <mergeCell ref="J17:J18"/>
    <mergeCell ref="H17:H18"/>
    <mergeCell ref="I21:I22"/>
    <mergeCell ref="A13:A14"/>
    <mergeCell ref="G13:G14"/>
    <mergeCell ref="A43:A44"/>
    <mergeCell ref="G43:G44"/>
    <mergeCell ref="I43:I44"/>
    <mergeCell ref="J43:J44"/>
    <mergeCell ref="G17:G18"/>
    <mergeCell ref="A21:A22"/>
    <mergeCell ref="G21:G22"/>
    <mergeCell ref="J21:J22"/>
    <mergeCell ref="G29:G30"/>
    <mergeCell ref="I29:I30"/>
    <mergeCell ref="J29:J30"/>
    <mergeCell ref="L37:L38"/>
    <mergeCell ref="A37:A38"/>
    <mergeCell ref="G37:G38"/>
    <mergeCell ref="I37:I38"/>
    <mergeCell ref="J37:J38"/>
    <mergeCell ref="H37:H38"/>
    <mergeCell ref="M29:M30"/>
    <mergeCell ref="N29:N30"/>
    <mergeCell ref="P29:P30"/>
    <mergeCell ref="Q29:Q30"/>
    <mergeCell ref="P13:P14"/>
    <mergeCell ref="Q13:Q14"/>
    <mergeCell ref="O29:O30"/>
    <mergeCell ref="O13:O14"/>
    <mergeCell ref="N13:N14"/>
    <mergeCell ref="M13:M14"/>
    <mergeCell ref="A39:A40"/>
    <mergeCell ref="I39:I40"/>
    <mergeCell ref="J39:J40"/>
    <mergeCell ref="K39:K40"/>
    <mergeCell ref="K41:K42"/>
    <mergeCell ref="Q37:Q38"/>
    <mergeCell ref="M37:M38"/>
    <mergeCell ref="N37:N38"/>
    <mergeCell ref="G39:G40"/>
    <mergeCell ref="A41:A42"/>
    <mergeCell ref="L35:L36"/>
    <mergeCell ref="L7:L8"/>
    <mergeCell ref="H7:H8"/>
    <mergeCell ref="H29:H30"/>
    <mergeCell ref="H13:H14"/>
    <mergeCell ref="K37:K38"/>
    <mergeCell ref="I13:I14"/>
    <mergeCell ref="J13:J14"/>
    <mergeCell ref="K13:K14"/>
    <mergeCell ref="L13:L14"/>
    <mergeCell ref="K29:K30"/>
    <mergeCell ref="L29:L30"/>
    <mergeCell ref="K7:K8"/>
    <mergeCell ref="A31:A32"/>
    <mergeCell ref="G31:G32"/>
    <mergeCell ref="I31:I32"/>
    <mergeCell ref="J31:J32"/>
    <mergeCell ref="K31:K32"/>
    <mergeCell ref="L31:L32"/>
    <mergeCell ref="A29:A30"/>
    <mergeCell ref="N35:N36"/>
    <mergeCell ref="P35:P36"/>
    <mergeCell ref="Q35:Q36"/>
    <mergeCell ref="M31:M32"/>
    <mergeCell ref="N31:N32"/>
    <mergeCell ref="P31:P32"/>
    <mergeCell ref="Q31:Q32"/>
    <mergeCell ref="O31:O32"/>
    <mergeCell ref="M15:M16"/>
    <mergeCell ref="N15:N16"/>
    <mergeCell ref="P15:P16"/>
    <mergeCell ref="Q15:Q16"/>
    <mergeCell ref="A35:A36"/>
    <mergeCell ref="G35:G36"/>
    <mergeCell ref="I35:I36"/>
    <mergeCell ref="J35:J36"/>
    <mergeCell ref="K35:K36"/>
    <mergeCell ref="A15:A16"/>
    <mergeCell ref="G15:G16"/>
    <mergeCell ref="I15:I16"/>
    <mergeCell ref="J15:J16"/>
    <mergeCell ref="K15:K16"/>
    <mergeCell ref="L15:L16"/>
    <mergeCell ref="L9:L10"/>
    <mergeCell ref="G11:G12"/>
    <mergeCell ref="I11:I12"/>
    <mergeCell ref="J11:J12"/>
    <mergeCell ref="K11:K12"/>
    <mergeCell ref="M9:M10"/>
    <mergeCell ref="N9:N10"/>
    <mergeCell ref="P9:P10"/>
    <mergeCell ref="Q9:Q10"/>
    <mergeCell ref="M5:M6"/>
    <mergeCell ref="N5:N6"/>
    <mergeCell ref="P5:P6"/>
    <mergeCell ref="Q5:Q6"/>
    <mergeCell ref="P7:P8"/>
    <mergeCell ref="Q7:Q8"/>
    <mergeCell ref="K9:K10"/>
    <mergeCell ref="A5:A6"/>
    <mergeCell ref="G5:G6"/>
    <mergeCell ref="I5:I6"/>
    <mergeCell ref="J5:J6"/>
    <mergeCell ref="K5:K6"/>
    <mergeCell ref="H5:H6"/>
    <mergeCell ref="H9:H10"/>
    <mergeCell ref="A11:A12"/>
    <mergeCell ref="L5:L6"/>
    <mergeCell ref="A7:A8"/>
    <mergeCell ref="G7:G8"/>
    <mergeCell ref="I7:I8"/>
    <mergeCell ref="J7:J8"/>
    <mergeCell ref="A9:A10"/>
    <mergeCell ref="G9:G10"/>
    <mergeCell ref="I9:I10"/>
    <mergeCell ref="J9:J10"/>
    <mergeCell ref="L11:L12"/>
    <mergeCell ref="H11:H12"/>
    <mergeCell ref="M11:M12"/>
    <mergeCell ref="N11:N12"/>
    <mergeCell ref="P11:P12"/>
    <mergeCell ref="Q11:Q12"/>
    <mergeCell ref="A49:A50"/>
    <mergeCell ref="G49:G50"/>
    <mergeCell ref="H49:H50"/>
    <mergeCell ref="I49:I50"/>
    <mergeCell ref="J49:J50"/>
    <mergeCell ref="K49:K50"/>
    <mergeCell ref="L49:L50"/>
    <mergeCell ref="M49:M50"/>
    <mergeCell ref="N49:N50"/>
    <mergeCell ref="P49:P50"/>
    <mergeCell ref="Q49:Q50"/>
    <mergeCell ref="Q33:Q34"/>
    <mergeCell ref="P33:P34"/>
    <mergeCell ref="N33:N34"/>
    <mergeCell ref="M33:M34"/>
    <mergeCell ref="M35:M3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11" sqref="A11:A12"/>
    </sheetView>
  </sheetViews>
  <sheetFormatPr defaultColWidth="11.625" defaultRowHeight="12.75"/>
  <cols>
    <col min="1" max="1" width="3.75390625" style="0" customWidth="1"/>
    <col min="2" max="2" width="7.375" style="0" customWidth="1"/>
    <col min="3" max="3" width="18.75390625" style="0" customWidth="1"/>
    <col min="4" max="4" width="3.75390625" style="0" customWidth="1"/>
    <col min="5" max="5" width="9.75390625" style="0" customWidth="1"/>
    <col min="6" max="6" width="21.375" style="0" customWidth="1"/>
    <col min="7" max="15" width="4.625" style="0" customWidth="1"/>
    <col min="16" max="16" width="9.125" style="0" customWidth="1"/>
  </cols>
  <sheetData>
    <row r="1" spans="1:16" ht="18">
      <c r="A1" s="32"/>
      <c r="B1" s="33"/>
      <c r="C1" s="34" t="s">
        <v>152</v>
      </c>
      <c r="D1" s="35"/>
      <c r="E1" s="36"/>
      <c r="F1" s="35"/>
      <c r="G1" s="35"/>
      <c r="H1" s="35"/>
      <c r="I1" s="35"/>
      <c r="J1" s="35"/>
      <c r="K1" s="35"/>
      <c r="L1" s="35"/>
      <c r="M1" s="35"/>
      <c r="N1" s="35"/>
      <c r="O1" s="37"/>
      <c r="P1" s="5"/>
    </row>
    <row r="2" spans="1:16" ht="61.5">
      <c r="A2" s="7" t="s">
        <v>57</v>
      </c>
      <c r="B2" s="7" t="s">
        <v>2</v>
      </c>
      <c r="C2" s="9" t="s">
        <v>58</v>
      </c>
      <c r="D2" s="7" t="s">
        <v>59</v>
      </c>
      <c r="E2" s="7" t="s">
        <v>60</v>
      </c>
      <c r="F2" s="7"/>
      <c r="G2" s="41" t="s">
        <v>154</v>
      </c>
      <c r="H2" s="7" t="s">
        <v>7</v>
      </c>
      <c r="I2" s="40" t="s">
        <v>156</v>
      </c>
      <c r="J2" s="40" t="s">
        <v>157</v>
      </c>
      <c r="K2" s="7" t="s">
        <v>8</v>
      </c>
      <c r="L2" s="75" t="s">
        <v>159</v>
      </c>
      <c r="M2" s="74" t="s">
        <v>158</v>
      </c>
      <c r="N2" s="11" t="s">
        <v>9</v>
      </c>
      <c r="O2" s="7" t="s">
        <v>10</v>
      </c>
      <c r="P2" s="38" t="s">
        <v>11</v>
      </c>
    </row>
    <row r="3" spans="1:16" ht="12.75">
      <c r="A3" s="133">
        <v>1</v>
      </c>
      <c r="B3">
        <v>57062</v>
      </c>
      <c r="C3" t="s">
        <v>97</v>
      </c>
      <c r="D3">
        <v>6</v>
      </c>
      <c r="E3" t="s">
        <v>34</v>
      </c>
      <c r="F3" s="134" t="s">
        <v>222</v>
      </c>
      <c r="G3" s="130">
        <v>0</v>
      </c>
      <c r="H3" s="136">
        <v>0</v>
      </c>
      <c r="I3" s="129">
        <v>0</v>
      </c>
      <c r="J3" s="136">
        <v>0</v>
      </c>
      <c r="K3" s="129">
        <v>68</v>
      </c>
      <c r="L3" s="129">
        <v>75</v>
      </c>
      <c r="M3" s="129">
        <v>0</v>
      </c>
      <c r="N3" s="130">
        <v>0</v>
      </c>
      <c r="O3" s="129">
        <v>0</v>
      </c>
      <c r="P3" s="132">
        <f>SUM(G3:O3)-MIN(G3:O3)-SMALL(G3:O3,3)-SMALL(G3:O3,2)</f>
        <v>143</v>
      </c>
    </row>
    <row r="4" spans="1:16" ht="12.75">
      <c r="A4" s="133"/>
      <c r="B4" s="14">
        <v>64055</v>
      </c>
      <c r="C4" s="28" t="s">
        <v>81</v>
      </c>
      <c r="D4" s="16">
        <v>5</v>
      </c>
      <c r="E4" s="28" t="s">
        <v>48</v>
      </c>
      <c r="F4" s="135"/>
      <c r="G4" s="131"/>
      <c r="H4" s="136"/>
      <c r="I4" s="129"/>
      <c r="J4" s="136"/>
      <c r="K4" s="129"/>
      <c r="L4" s="129"/>
      <c r="M4" s="129"/>
      <c r="N4" s="131"/>
      <c r="O4" s="129"/>
      <c r="P4" s="132"/>
    </row>
    <row r="5" spans="1:16" ht="12.75">
      <c r="A5" s="133" t="s">
        <v>137</v>
      </c>
      <c r="B5" s="2">
        <v>26019</v>
      </c>
      <c r="C5" s="106" t="s">
        <v>75</v>
      </c>
      <c r="D5" s="16">
        <v>3</v>
      </c>
      <c r="E5" s="19" t="s">
        <v>44</v>
      </c>
      <c r="F5" s="134" t="s">
        <v>216</v>
      </c>
      <c r="G5" s="130">
        <v>0</v>
      </c>
      <c r="H5" s="136">
        <v>0</v>
      </c>
      <c r="I5" s="129">
        <v>0</v>
      </c>
      <c r="J5" s="136">
        <v>0</v>
      </c>
      <c r="K5" s="129">
        <v>75</v>
      </c>
      <c r="L5" s="129">
        <v>68</v>
      </c>
      <c r="M5" s="129">
        <v>0</v>
      </c>
      <c r="N5" s="130">
        <v>0</v>
      </c>
      <c r="O5" s="129">
        <v>0</v>
      </c>
      <c r="P5" s="132">
        <f>SUM(G5:O5)-MIN(G5:O5)-SMALL(G5:O5,3)-SMALL(G5:O5,2)</f>
        <v>143</v>
      </c>
    </row>
    <row r="6" spans="1:16" ht="12.75">
      <c r="A6" s="133"/>
      <c r="B6" s="14">
        <v>26018</v>
      </c>
      <c r="C6" s="107" t="s">
        <v>69</v>
      </c>
      <c r="D6" s="16">
        <v>3</v>
      </c>
      <c r="E6" s="28" t="s">
        <v>137</v>
      </c>
      <c r="F6" s="135"/>
      <c r="G6" s="131"/>
      <c r="H6" s="136"/>
      <c r="I6" s="129"/>
      <c r="J6" s="136"/>
      <c r="K6" s="129"/>
      <c r="L6" s="129"/>
      <c r="M6" s="129"/>
      <c r="N6" s="131"/>
      <c r="O6" s="129"/>
      <c r="P6" s="132"/>
    </row>
    <row r="7" spans="1:16" ht="12.75">
      <c r="A7" s="133">
        <v>3</v>
      </c>
      <c r="B7" s="2">
        <v>119207</v>
      </c>
      <c r="C7" s="106" t="s">
        <v>78</v>
      </c>
      <c r="D7" s="16">
        <v>5</v>
      </c>
      <c r="E7" s="19" t="s">
        <v>15</v>
      </c>
      <c r="F7" s="134" t="s">
        <v>218</v>
      </c>
      <c r="G7" s="130">
        <v>0</v>
      </c>
      <c r="H7" s="136">
        <v>0</v>
      </c>
      <c r="I7" s="129">
        <v>0</v>
      </c>
      <c r="J7" s="136">
        <v>0</v>
      </c>
      <c r="K7" s="129">
        <v>57</v>
      </c>
      <c r="L7" s="129">
        <v>53</v>
      </c>
      <c r="M7" s="129">
        <v>0</v>
      </c>
      <c r="N7" s="130">
        <v>0</v>
      </c>
      <c r="O7" s="129">
        <v>0</v>
      </c>
      <c r="P7" s="132">
        <f>SUM(G7:O7)-MIN(G7:O7)-SMALL(G7:O7,3)-SMALL(G7:O7,2)</f>
        <v>110</v>
      </c>
    </row>
    <row r="8" spans="1:16" ht="12.75">
      <c r="A8" s="133"/>
      <c r="B8" s="14">
        <v>26018</v>
      </c>
      <c r="C8" s="107" t="s">
        <v>69</v>
      </c>
      <c r="D8" s="16">
        <v>3</v>
      </c>
      <c r="E8" s="28" t="s">
        <v>137</v>
      </c>
      <c r="F8" s="135"/>
      <c r="G8" s="131"/>
      <c r="H8" s="136"/>
      <c r="I8" s="129"/>
      <c r="J8" s="136"/>
      <c r="K8" s="129"/>
      <c r="L8" s="129"/>
      <c r="M8" s="129"/>
      <c r="N8" s="131"/>
      <c r="O8" s="129"/>
      <c r="P8" s="132"/>
    </row>
    <row r="9" spans="1:16" ht="12.75">
      <c r="A9" s="133">
        <v>4</v>
      </c>
      <c r="B9" s="14">
        <v>24059</v>
      </c>
      <c r="C9" s="107" t="s">
        <v>84</v>
      </c>
      <c r="D9" s="16">
        <v>5</v>
      </c>
      <c r="E9" s="19" t="s">
        <v>13</v>
      </c>
      <c r="F9" s="134" t="s">
        <v>220</v>
      </c>
      <c r="G9" s="130">
        <v>0</v>
      </c>
      <c r="H9" s="136">
        <v>0</v>
      </c>
      <c r="I9" s="129">
        <v>0</v>
      </c>
      <c r="J9" s="136">
        <v>0</v>
      </c>
      <c r="K9" s="129">
        <v>0</v>
      </c>
      <c r="L9" s="129">
        <v>62</v>
      </c>
      <c r="M9" s="129">
        <v>0</v>
      </c>
      <c r="N9" s="130">
        <v>0</v>
      </c>
      <c r="O9" s="129">
        <v>0</v>
      </c>
      <c r="P9" s="132">
        <f>SUM(G9:O9)-MIN(G9:O9)-SMALL(G9:O9,3)-SMALL(G9:O9,2)</f>
        <v>62</v>
      </c>
    </row>
    <row r="10" spans="1:16" ht="12.75">
      <c r="A10" s="133"/>
      <c r="B10" s="14">
        <v>24098</v>
      </c>
      <c r="C10" s="107" t="s">
        <v>184</v>
      </c>
      <c r="D10" s="16">
        <v>4</v>
      </c>
      <c r="E10" s="19" t="s">
        <v>137</v>
      </c>
      <c r="F10" s="135"/>
      <c r="G10" s="131"/>
      <c r="H10" s="136"/>
      <c r="I10" s="129"/>
      <c r="J10" s="136"/>
      <c r="K10" s="129"/>
      <c r="L10" s="129"/>
      <c r="M10" s="129"/>
      <c r="N10" s="131"/>
      <c r="O10" s="129"/>
      <c r="P10" s="132"/>
    </row>
    <row r="11" spans="1:16" ht="12.75">
      <c r="A11" s="133" t="s">
        <v>137</v>
      </c>
      <c r="B11" s="108">
        <v>57064</v>
      </c>
      <c r="C11" s="109" t="s">
        <v>98</v>
      </c>
      <c r="D11" s="110">
        <v>2</v>
      </c>
      <c r="E11" s="19" t="s">
        <v>34</v>
      </c>
      <c r="F11" s="134" t="s">
        <v>217</v>
      </c>
      <c r="G11" s="130">
        <v>0</v>
      </c>
      <c r="H11" s="136">
        <v>0</v>
      </c>
      <c r="I11" s="129">
        <v>0</v>
      </c>
      <c r="J11" s="136">
        <v>0</v>
      </c>
      <c r="K11" s="129">
        <v>62</v>
      </c>
      <c r="L11" s="129">
        <v>0</v>
      </c>
      <c r="M11" s="129">
        <v>0</v>
      </c>
      <c r="N11" s="130">
        <v>0</v>
      </c>
      <c r="O11" s="129">
        <v>0</v>
      </c>
      <c r="P11" s="132">
        <f>SUM(G11:O11)-MIN(G11:O11)-SMALL(G11:O11,3)-SMALL(G11:O11,2)</f>
        <v>62</v>
      </c>
    </row>
    <row r="12" spans="1:16" ht="12.75">
      <c r="A12" s="133"/>
      <c r="B12" s="2">
        <v>57040</v>
      </c>
      <c r="C12" s="39" t="s">
        <v>153</v>
      </c>
      <c r="D12" s="16">
        <v>2</v>
      </c>
      <c r="E12" s="28" t="s">
        <v>137</v>
      </c>
      <c r="F12" s="135"/>
      <c r="G12" s="131"/>
      <c r="H12" s="136"/>
      <c r="I12" s="129"/>
      <c r="J12" s="136"/>
      <c r="K12" s="129"/>
      <c r="L12" s="129"/>
      <c r="M12" s="129"/>
      <c r="N12" s="131"/>
      <c r="O12" s="129"/>
      <c r="P12" s="132"/>
    </row>
    <row r="13" spans="1:16" ht="12.75">
      <c r="A13" s="133">
        <v>6</v>
      </c>
      <c r="B13" s="108">
        <v>57064</v>
      </c>
      <c r="C13" s="109" t="s">
        <v>98</v>
      </c>
      <c r="D13" s="110">
        <v>2</v>
      </c>
      <c r="E13" s="19" t="s">
        <v>34</v>
      </c>
      <c r="F13" s="134" t="s">
        <v>221</v>
      </c>
      <c r="G13" s="130">
        <v>0</v>
      </c>
      <c r="H13" s="136">
        <v>0</v>
      </c>
      <c r="I13" s="129">
        <v>0</v>
      </c>
      <c r="J13" s="136">
        <v>0</v>
      </c>
      <c r="K13" s="129">
        <v>0</v>
      </c>
      <c r="L13" s="129">
        <v>57</v>
      </c>
      <c r="M13" s="129">
        <v>0</v>
      </c>
      <c r="N13" s="130">
        <v>0</v>
      </c>
      <c r="O13" s="129">
        <v>0</v>
      </c>
      <c r="P13" s="132">
        <f>SUM(G13:O13)-MIN(G13:O13)-SMALL(G13:O13,3)-SMALL(G13:O13,2)</f>
        <v>57</v>
      </c>
    </row>
    <row r="14" spans="1:16" ht="12.75">
      <c r="A14" s="133"/>
      <c r="B14" s="14">
        <v>57008</v>
      </c>
      <c r="C14" s="28" t="s">
        <v>90</v>
      </c>
      <c r="D14" s="16">
        <v>4</v>
      </c>
      <c r="E14" s="28" t="s">
        <v>48</v>
      </c>
      <c r="F14" s="135"/>
      <c r="G14" s="131"/>
      <c r="H14" s="136"/>
      <c r="I14" s="129"/>
      <c r="J14" s="136"/>
      <c r="K14" s="129"/>
      <c r="L14" s="129"/>
      <c r="M14" s="129"/>
      <c r="N14" s="131"/>
      <c r="O14" s="129"/>
      <c r="P14" s="132"/>
    </row>
    <row r="15" spans="1:16" ht="12.75">
      <c r="A15" s="133">
        <v>7</v>
      </c>
      <c r="B15" s="2">
        <v>57105</v>
      </c>
      <c r="C15" s="106" t="s">
        <v>180</v>
      </c>
      <c r="D15" s="16">
        <v>3</v>
      </c>
      <c r="E15" s="19" t="s">
        <v>34</v>
      </c>
      <c r="F15" s="134" t="s">
        <v>219</v>
      </c>
      <c r="G15" s="130">
        <v>0</v>
      </c>
      <c r="H15" s="136">
        <v>0</v>
      </c>
      <c r="I15" s="129">
        <v>0</v>
      </c>
      <c r="J15" s="136">
        <v>0</v>
      </c>
      <c r="K15" s="129">
        <v>53</v>
      </c>
      <c r="L15" s="129">
        <v>0</v>
      </c>
      <c r="M15" s="129">
        <v>0</v>
      </c>
      <c r="N15" s="130">
        <v>0</v>
      </c>
      <c r="O15" s="129">
        <v>0</v>
      </c>
      <c r="P15" s="132">
        <f>SUM(G15:O15)-MIN(G15:O15)-SMALL(G15:O15,3)-SMALL(G15:O15,2)</f>
        <v>53</v>
      </c>
    </row>
    <row r="16" spans="1:16" ht="12.75">
      <c r="A16" s="133"/>
      <c r="B16" s="14">
        <v>57008</v>
      </c>
      <c r="C16" s="28" t="s">
        <v>90</v>
      </c>
      <c r="D16" s="16">
        <v>4</v>
      </c>
      <c r="E16" s="28" t="s">
        <v>137</v>
      </c>
      <c r="F16" s="135"/>
      <c r="G16" s="131"/>
      <c r="H16" s="136"/>
      <c r="I16" s="129"/>
      <c r="J16" s="136"/>
      <c r="K16" s="129"/>
      <c r="L16" s="129"/>
      <c r="M16" s="129"/>
      <c r="N16" s="131"/>
      <c r="O16" s="129"/>
      <c r="P16" s="132"/>
    </row>
  </sheetData>
  <sheetProtection selectLockedCells="1" selectUnlockedCells="1"/>
  <mergeCells count="84">
    <mergeCell ref="N13:N14"/>
    <mergeCell ref="N11:N12"/>
    <mergeCell ref="P11:P12"/>
    <mergeCell ref="L13:L14"/>
    <mergeCell ref="M13:M14"/>
    <mergeCell ref="O13:O14"/>
    <mergeCell ref="P13:P14"/>
    <mergeCell ref="G9:G10"/>
    <mergeCell ref="G13:G14"/>
    <mergeCell ref="G11:G12"/>
    <mergeCell ref="K11:K12"/>
    <mergeCell ref="L11:L12"/>
    <mergeCell ref="A11:A12"/>
    <mergeCell ref="F11:F12"/>
    <mergeCell ref="H11:H12"/>
    <mergeCell ref="I11:I12"/>
    <mergeCell ref="J11:J12"/>
    <mergeCell ref="A13:A14"/>
    <mergeCell ref="F13:F14"/>
    <mergeCell ref="H13:H14"/>
    <mergeCell ref="I13:I14"/>
    <mergeCell ref="J13:J14"/>
    <mergeCell ref="K13:K14"/>
    <mergeCell ref="K9:K10"/>
    <mergeCell ref="L9:L10"/>
    <mergeCell ref="M9:M10"/>
    <mergeCell ref="O9:O10"/>
    <mergeCell ref="J3:J4"/>
    <mergeCell ref="M11:M12"/>
    <mergeCell ref="O11:O12"/>
    <mergeCell ref="N3:N4"/>
    <mergeCell ref="N9:N10"/>
    <mergeCell ref="P9:P10"/>
    <mergeCell ref="L3:L4"/>
    <mergeCell ref="M3:M4"/>
    <mergeCell ref="O3:O4"/>
    <mergeCell ref="P3:P4"/>
    <mergeCell ref="K3:K4"/>
    <mergeCell ref="A9:A10"/>
    <mergeCell ref="F9:F10"/>
    <mergeCell ref="H9:H10"/>
    <mergeCell ref="I9:I10"/>
    <mergeCell ref="J9:J10"/>
    <mergeCell ref="A3:A4"/>
    <mergeCell ref="F3:F4"/>
    <mergeCell ref="H3:H4"/>
    <mergeCell ref="I3:I4"/>
    <mergeCell ref="G3:G4"/>
    <mergeCell ref="A5:A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7:A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15:A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7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2019-06-17T13:04:25Z</cp:lastPrinted>
  <dcterms:created xsi:type="dcterms:W3CDTF">2019-05-19T08:22:27Z</dcterms:created>
  <dcterms:modified xsi:type="dcterms:W3CDTF">2019-06-25T13:37:35Z</dcterms:modified>
  <cp:category/>
  <cp:version/>
  <cp:contentType/>
  <cp:contentStatus/>
</cp:coreProperties>
</file>