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70" activeTab="0"/>
  </bookViews>
  <sheets>
    <sheet name="Dlouhý sjezd " sheetId="1" r:id="rId1"/>
    <sheet name="Sprint" sheetId="2" r:id="rId2"/>
  </sheets>
  <definedNames/>
  <calcPr fullCalcOnLoad="1"/>
</workbook>
</file>

<file path=xl/sharedStrings.xml><?xml version="1.0" encoding="utf-8"?>
<sst xmlns="http://schemas.openxmlformats.org/spreadsheetml/2006/main" count="326" uniqueCount="140">
  <si>
    <t>sprint</t>
  </si>
  <si>
    <t>K1  ženy</t>
  </si>
  <si>
    <t>jméno</t>
  </si>
  <si>
    <t>oddíl</t>
  </si>
  <si>
    <t>Čeňkova Pila</t>
  </si>
  <si>
    <t>Veltrusy</t>
  </si>
  <si>
    <t>Troja</t>
  </si>
  <si>
    <t>Celkem</t>
  </si>
  <si>
    <t>Vacíková Kateřina</t>
  </si>
  <si>
    <t>Olomouc</t>
  </si>
  <si>
    <t>Zástěrová Anna</t>
  </si>
  <si>
    <t>Písek</t>
  </si>
  <si>
    <t>Vránová Linda</t>
  </si>
  <si>
    <t>Slováková Petra</t>
  </si>
  <si>
    <t>Bohemians</t>
  </si>
  <si>
    <t>Valíková Radka</t>
  </si>
  <si>
    <t>Pardubice</t>
  </si>
  <si>
    <t>Háková Jitka</t>
  </si>
  <si>
    <t>Lagnerová Lenka</t>
  </si>
  <si>
    <t>Vávrová Alena</t>
  </si>
  <si>
    <t>Kroměříž</t>
  </si>
  <si>
    <t>Halašková Petra</t>
  </si>
  <si>
    <t>Mrůzková Michala</t>
  </si>
  <si>
    <t>Hrabalová Ivana</t>
  </si>
  <si>
    <t>C1</t>
  </si>
  <si>
    <t>Rygel Marek</t>
  </si>
  <si>
    <t>VSDK</t>
  </si>
  <si>
    <t>Kejklíček Tomáš</t>
  </si>
  <si>
    <t>Šťastný Jan</t>
  </si>
  <si>
    <t>Uncajtík Lukáš</t>
  </si>
  <si>
    <t>Rolenc Ondřej</t>
  </si>
  <si>
    <t>Kučera Michal</t>
  </si>
  <si>
    <t>Litovel</t>
  </si>
  <si>
    <t>Neset Jan</t>
  </si>
  <si>
    <t>KK Brno</t>
  </si>
  <si>
    <t>Novosad Lukáš</t>
  </si>
  <si>
    <t>Č.Krumlov</t>
  </si>
  <si>
    <t>Čamek Petr</t>
  </si>
  <si>
    <t>Malach Tobiáš</t>
  </si>
  <si>
    <t>TeslaBo</t>
  </si>
  <si>
    <t>Veselý Petr</t>
  </si>
  <si>
    <t>C2</t>
  </si>
  <si>
    <t>Pardubice- VSDK</t>
  </si>
  <si>
    <t>Lisický - Neset</t>
  </si>
  <si>
    <t>Olomouc- Litovel</t>
  </si>
  <si>
    <t>Pichek - Pinkava</t>
  </si>
  <si>
    <t>Bausteini</t>
  </si>
  <si>
    <t>Žatec</t>
  </si>
  <si>
    <t>Šálek - Říha</t>
  </si>
  <si>
    <t>Bohemians-Klášterec</t>
  </si>
  <si>
    <t>Kubát - Bříza</t>
  </si>
  <si>
    <t>Klatovy</t>
  </si>
  <si>
    <t>Irain - Šantora</t>
  </si>
  <si>
    <t>Barcaj - Beneš</t>
  </si>
  <si>
    <t>Přerov</t>
  </si>
  <si>
    <t>Vysoké Mýto</t>
  </si>
  <si>
    <t>Baroň - Fusek</t>
  </si>
  <si>
    <t>Valmez</t>
  </si>
  <si>
    <t>Macík-Machač</t>
  </si>
  <si>
    <t>Lula - Martin</t>
  </si>
  <si>
    <t>K1 muži</t>
  </si>
  <si>
    <t>Slovák Tomáš</t>
  </si>
  <si>
    <t>Marek Aleš</t>
  </si>
  <si>
    <t>Trutnov</t>
  </si>
  <si>
    <t>Knebel David</t>
  </si>
  <si>
    <t>Kropáček Matěj</t>
  </si>
  <si>
    <t>Slepica Karel</t>
  </si>
  <si>
    <t>Mrůzek Kamil</t>
  </si>
  <si>
    <t>Dukla</t>
  </si>
  <si>
    <t>Lagner Václav</t>
  </si>
  <si>
    <t>Kádrle Martin</t>
  </si>
  <si>
    <t>Nedvěd Jaroslav</t>
  </si>
  <si>
    <t>Knebel Robert</t>
  </si>
  <si>
    <t>Kratochvíl Petr</t>
  </si>
  <si>
    <t>Zeman Ondřej</t>
  </si>
  <si>
    <t>Trenérská rada sjezd schválila nominaci dne:</t>
  </si>
  <si>
    <t>VV ČSKDV schválil nominaci dne:</t>
  </si>
  <si>
    <t>dlouhý sjezd</t>
  </si>
  <si>
    <t>Obal Pardubice</t>
  </si>
  <si>
    <t>Polesná Jitka</t>
  </si>
  <si>
    <t>Loko Plzeň</t>
  </si>
  <si>
    <t>Balatková Petra</t>
  </si>
  <si>
    <t>Kejlkíček Tomáš</t>
  </si>
  <si>
    <t>Rubint Martin</t>
  </si>
  <si>
    <t>Hajský Stanislav</t>
  </si>
  <si>
    <t>Semily</t>
  </si>
  <si>
    <t>Macík Martin</t>
  </si>
  <si>
    <t>Morštejn - Veselý</t>
  </si>
  <si>
    <t>Bříza - Kubát</t>
  </si>
  <si>
    <t>Suchánek - Jílek</t>
  </si>
  <si>
    <t>Tech Pha</t>
  </si>
  <si>
    <t>Polívka Radek</t>
  </si>
  <si>
    <t>Hradec Králové</t>
  </si>
  <si>
    <t>Loučka Marek</t>
  </si>
  <si>
    <t>Pardubice - VSDK</t>
  </si>
  <si>
    <t>Mornštejn - Veselý</t>
  </si>
  <si>
    <t>Tatíček Miroslav</t>
  </si>
  <si>
    <t>Uncajtík Rygel</t>
  </si>
  <si>
    <t>Pavlík Radek</t>
  </si>
  <si>
    <t>Cuc Michal</t>
  </si>
  <si>
    <t>TechnikaPha</t>
  </si>
  <si>
    <t>Uncajtík-Rygel</t>
  </si>
  <si>
    <t>Pardubice - Dukla</t>
  </si>
  <si>
    <t>Tučně vytištěná jména jsou nominováni na ME ve sprintu 2009</t>
  </si>
  <si>
    <t>Nominace na ME 2009 - sprint</t>
  </si>
  <si>
    <t>Kamenice NE</t>
  </si>
  <si>
    <t>Špindl SO</t>
  </si>
  <si>
    <t>Janoušková Nikola</t>
  </si>
  <si>
    <t>Tykalová Jana</t>
  </si>
  <si>
    <t>Klášterec</t>
  </si>
  <si>
    <t>Pischek Jan</t>
  </si>
  <si>
    <t>Jelínek Šimon</t>
  </si>
  <si>
    <t>Jindrák  - Oliverius</t>
  </si>
  <si>
    <t>Hála Richard</t>
  </si>
  <si>
    <t>Veselí</t>
  </si>
  <si>
    <t>Šindelář Pavel</t>
  </si>
  <si>
    <t>Plzeň</t>
  </si>
  <si>
    <t>Rašner Karel</t>
  </si>
  <si>
    <t>Lukavice</t>
  </si>
  <si>
    <t xml:space="preserve">Procházková Pavla </t>
  </si>
  <si>
    <t>Kejklíček - Tatíček</t>
  </si>
  <si>
    <t>kristek - Baroň</t>
  </si>
  <si>
    <t>Soukeník Karel</t>
  </si>
  <si>
    <t>SK Veselí</t>
  </si>
  <si>
    <t>Lplzeň</t>
  </si>
  <si>
    <t>Šťastný M. - Bubeníček</t>
  </si>
  <si>
    <t>Průběžný  stav po 1 závodě</t>
  </si>
  <si>
    <t>Konečný stav nominace</t>
  </si>
  <si>
    <t>Špindl NE</t>
  </si>
  <si>
    <t>Nominace na ME 2009 - dlouhý sjezd</t>
  </si>
  <si>
    <t>Eisner Tomáš</t>
  </si>
  <si>
    <t>lepší vzájemný poměr vítězství</t>
  </si>
  <si>
    <t>horší vzájemný poměr vítězství</t>
  </si>
  <si>
    <t>lepší výsledek ve Špindlu</t>
  </si>
  <si>
    <t>horší výsledek ve Špindlu</t>
  </si>
  <si>
    <t>Poznámka</t>
  </si>
  <si>
    <t>Poznámky</t>
  </si>
  <si>
    <t>Hermann-Chlouba</t>
  </si>
  <si>
    <t>Jelínek-Smolka</t>
  </si>
  <si>
    <t>Tučně napsaní závodníci - budou navrženi do RD sjezd pro ME v dlouhém sjezdu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</si>
</sst>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Tahoma"/>
      <family val="0"/>
    </font>
    <font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81"/>
  <sheetViews>
    <sheetView tabSelected="1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79" sqref="C79"/>
    </sheetView>
  </sheetViews>
  <sheetFormatPr defaultColWidth="9.140625" defaultRowHeight="12.75"/>
  <cols>
    <col min="1" max="1" width="3.00390625" style="0" customWidth="1"/>
    <col min="3" max="3" width="20.57421875" style="0" customWidth="1"/>
    <col min="4" max="4" width="20.28125" style="0" customWidth="1"/>
    <col min="9" max="9" width="28.00390625" style="0" customWidth="1"/>
  </cols>
  <sheetData>
    <row r="3" spans="2:8" ht="23.25">
      <c r="B3" s="1" t="s">
        <v>129</v>
      </c>
      <c r="C3" s="2"/>
      <c r="D3" s="2"/>
      <c r="E3" s="2"/>
      <c r="F3" s="2"/>
      <c r="G3" s="2"/>
      <c r="H3" s="2"/>
    </row>
    <row r="4" spans="2:8" ht="18.75">
      <c r="B4" s="4" t="s">
        <v>127</v>
      </c>
      <c r="C4" s="2"/>
      <c r="D4" s="2"/>
      <c r="E4" s="2"/>
      <c r="F4" s="2"/>
      <c r="G4" s="2"/>
      <c r="H4" s="2"/>
    </row>
    <row r="5" spans="2:8" ht="23.25">
      <c r="B5" s="1"/>
      <c r="C5" s="2"/>
      <c r="D5" s="2"/>
      <c r="E5" s="2"/>
      <c r="F5" s="2"/>
      <c r="G5" s="2"/>
      <c r="H5" s="2"/>
    </row>
    <row r="6" spans="2:8" ht="12.75">
      <c r="B6" s="7"/>
      <c r="C6" s="2"/>
      <c r="D6" s="2"/>
      <c r="E6" s="39" t="s">
        <v>77</v>
      </c>
      <c r="F6" s="40"/>
      <c r="G6" s="40"/>
      <c r="H6" s="8"/>
    </row>
    <row r="7" spans="2:9" ht="12.75">
      <c r="B7" s="9" t="s">
        <v>1</v>
      </c>
      <c r="C7" s="9" t="s">
        <v>2</v>
      </c>
      <c r="D7" s="9" t="s">
        <v>3</v>
      </c>
      <c r="E7" s="9" t="s">
        <v>105</v>
      </c>
      <c r="F7" s="9" t="s">
        <v>4</v>
      </c>
      <c r="G7" s="9" t="s">
        <v>106</v>
      </c>
      <c r="H7" s="10" t="s">
        <v>7</v>
      </c>
      <c r="I7" s="10" t="s">
        <v>135</v>
      </c>
    </row>
    <row r="8" spans="2:9" s="24" customFormat="1" ht="12.75">
      <c r="B8" s="29">
        <v>1</v>
      </c>
      <c r="C8" s="30" t="s">
        <v>22</v>
      </c>
      <c r="D8" s="30" t="s">
        <v>14</v>
      </c>
      <c r="E8" s="31">
        <v>0</v>
      </c>
      <c r="F8" s="31">
        <v>9</v>
      </c>
      <c r="G8" s="31">
        <v>9</v>
      </c>
      <c r="H8" s="30">
        <f aca="true" t="shared" si="0" ref="H8:H22">(SUM(E8:G8)-SMALL(E8:G8,1))</f>
        <v>18</v>
      </c>
      <c r="I8" s="35"/>
    </row>
    <row r="9" spans="2:9" s="24" customFormat="1" ht="12.75">
      <c r="B9" s="29">
        <v>2</v>
      </c>
      <c r="C9" s="30" t="s">
        <v>13</v>
      </c>
      <c r="D9" s="30" t="s">
        <v>9</v>
      </c>
      <c r="E9" s="31">
        <v>9</v>
      </c>
      <c r="F9" s="31">
        <v>6</v>
      </c>
      <c r="G9" s="31">
        <v>6</v>
      </c>
      <c r="H9" s="30">
        <f t="shared" si="0"/>
        <v>15</v>
      </c>
      <c r="I9" s="35"/>
    </row>
    <row r="10" spans="2:9" s="24" customFormat="1" ht="12.75">
      <c r="B10" s="29">
        <v>3</v>
      </c>
      <c r="C10" s="32" t="s">
        <v>8</v>
      </c>
      <c r="D10" s="32" t="s">
        <v>9</v>
      </c>
      <c r="E10" s="31">
        <v>7</v>
      </c>
      <c r="F10" s="31">
        <v>7</v>
      </c>
      <c r="G10" s="31">
        <v>7</v>
      </c>
      <c r="H10" s="30">
        <f t="shared" si="0"/>
        <v>14</v>
      </c>
      <c r="I10" s="35"/>
    </row>
    <row r="11" spans="2:9" s="24" customFormat="1" ht="12.75">
      <c r="B11" s="33">
        <v>4</v>
      </c>
      <c r="C11" s="30" t="s">
        <v>10</v>
      </c>
      <c r="D11" s="30" t="s">
        <v>11</v>
      </c>
      <c r="E11" s="31">
        <v>6</v>
      </c>
      <c r="F11" s="31">
        <v>5</v>
      </c>
      <c r="G11" s="31">
        <v>0</v>
      </c>
      <c r="H11" s="30">
        <f t="shared" si="0"/>
        <v>11</v>
      </c>
      <c r="I11" s="38"/>
    </row>
    <row r="12" spans="2:9" s="25" customFormat="1" ht="12.75">
      <c r="B12" s="19">
        <v>5</v>
      </c>
      <c r="C12" s="8" t="s">
        <v>18</v>
      </c>
      <c r="D12" s="8" t="s">
        <v>9</v>
      </c>
      <c r="E12" s="9">
        <v>0</v>
      </c>
      <c r="F12" s="9">
        <v>4</v>
      </c>
      <c r="G12" s="9">
        <v>4</v>
      </c>
      <c r="H12" s="8">
        <f t="shared" si="0"/>
        <v>8</v>
      </c>
      <c r="I12" s="36" t="s">
        <v>131</v>
      </c>
    </row>
    <row r="13" spans="2:9" ht="12.75">
      <c r="B13" s="11">
        <v>6</v>
      </c>
      <c r="C13" s="20" t="s">
        <v>15</v>
      </c>
      <c r="D13" s="20" t="s">
        <v>78</v>
      </c>
      <c r="E13" s="9">
        <v>5</v>
      </c>
      <c r="F13" s="9">
        <v>3</v>
      </c>
      <c r="G13" s="9">
        <v>1</v>
      </c>
      <c r="H13" s="8">
        <f t="shared" si="0"/>
        <v>8</v>
      </c>
      <c r="I13" s="36" t="s">
        <v>132</v>
      </c>
    </row>
    <row r="14" spans="2:9" ht="12.75">
      <c r="B14" s="11">
        <v>7</v>
      </c>
      <c r="C14" s="8" t="s">
        <v>119</v>
      </c>
      <c r="D14" s="8" t="s">
        <v>34</v>
      </c>
      <c r="E14" s="8">
        <v>0</v>
      </c>
      <c r="F14" s="8">
        <v>2</v>
      </c>
      <c r="G14" s="8">
        <v>5</v>
      </c>
      <c r="H14" s="8">
        <f t="shared" si="0"/>
        <v>7</v>
      </c>
      <c r="I14" s="37"/>
    </row>
    <row r="15" spans="2:9" ht="12.75">
      <c r="B15" s="11">
        <v>8</v>
      </c>
      <c r="C15" s="8" t="s">
        <v>79</v>
      </c>
      <c r="D15" s="8" t="s">
        <v>80</v>
      </c>
      <c r="E15" s="9">
        <v>4</v>
      </c>
      <c r="F15" s="9">
        <v>1</v>
      </c>
      <c r="G15" s="9">
        <v>2</v>
      </c>
      <c r="H15" s="8">
        <f t="shared" si="0"/>
        <v>6</v>
      </c>
      <c r="I15" s="37"/>
    </row>
    <row r="16" spans="2:9" ht="12.75">
      <c r="B16" s="11">
        <v>9</v>
      </c>
      <c r="C16" s="8" t="s">
        <v>21</v>
      </c>
      <c r="D16" s="8" t="s">
        <v>9</v>
      </c>
      <c r="E16" s="9">
        <v>0</v>
      </c>
      <c r="F16" s="9">
        <v>0</v>
      </c>
      <c r="G16" s="9">
        <v>3</v>
      </c>
      <c r="H16" s="8">
        <f>(SUM(E16:G16)-SMALL(E16:G16,1))</f>
        <v>3</v>
      </c>
      <c r="I16" s="36" t="s">
        <v>131</v>
      </c>
    </row>
    <row r="17" spans="2:9" ht="12.75">
      <c r="B17" s="11">
        <v>10</v>
      </c>
      <c r="C17" s="8" t="s">
        <v>19</v>
      </c>
      <c r="D17" s="8" t="s">
        <v>20</v>
      </c>
      <c r="E17" s="8">
        <v>3</v>
      </c>
      <c r="F17" s="8">
        <v>0</v>
      </c>
      <c r="G17" s="8">
        <v>0</v>
      </c>
      <c r="H17" s="8">
        <f>(SUM(E17:G17)-SMALL(E17:G17,1))</f>
        <v>3</v>
      </c>
      <c r="I17" s="36" t="s">
        <v>132</v>
      </c>
    </row>
    <row r="18" spans="2:9" ht="12.75">
      <c r="B18" s="11">
        <v>11</v>
      </c>
      <c r="C18" s="8" t="s">
        <v>107</v>
      </c>
      <c r="D18" s="8" t="s">
        <v>14</v>
      </c>
      <c r="E18" s="9">
        <v>2</v>
      </c>
      <c r="F18" s="9">
        <v>0</v>
      </c>
      <c r="G18" s="9">
        <v>0</v>
      </c>
      <c r="H18" s="8">
        <f t="shared" si="0"/>
        <v>2</v>
      </c>
      <c r="I18" s="37"/>
    </row>
    <row r="19" spans="2:9" ht="12.75">
      <c r="B19" s="11">
        <v>12</v>
      </c>
      <c r="C19" s="8" t="s">
        <v>108</v>
      </c>
      <c r="D19" s="8" t="s">
        <v>109</v>
      </c>
      <c r="E19" s="8">
        <v>1</v>
      </c>
      <c r="F19" s="8">
        <v>0</v>
      </c>
      <c r="G19" s="8">
        <v>0</v>
      </c>
      <c r="H19" s="8">
        <f t="shared" si="0"/>
        <v>1</v>
      </c>
      <c r="I19" s="37"/>
    </row>
    <row r="20" spans="2:8" ht="12.75" hidden="1">
      <c r="B20" s="11">
        <v>13</v>
      </c>
      <c r="C20" s="8" t="s">
        <v>12</v>
      </c>
      <c r="D20" s="8" t="s">
        <v>9</v>
      </c>
      <c r="E20" s="9">
        <v>0</v>
      </c>
      <c r="F20" s="9">
        <v>0</v>
      </c>
      <c r="G20" s="9">
        <v>0</v>
      </c>
      <c r="H20" s="8">
        <f t="shared" si="0"/>
        <v>0</v>
      </c>
    </row>
    <row r="21" spans="2:8" ht="12.75" hidden="1">
      <c r="B21" s="11">
        <v>14</v>
      </c>
      <c r="C21" s="8" t="s">
        <v>17</v>
      </c>
      <c r="D21" s="8" t="s">
        <v>14</v>
      </c>
      <c r="E21" s="9">
        <v>0</v>
      </c>
      <c r="F21" s="9">
        <v>0</v>
      </c>
      <c r="G21" s="9">
        <v>0</v>
      </c>
      <c r="H21" s="8">
        <f t="shared" si="0"/>
        <v>0</v>
      </c>
    </row>
    <row r="22" spans="2:8" ht="12.75" hidden="1">
      <c r="B22" s="11">
        <v>15</v>
      </c>
      <c r="C22" s="8" t="s">
        <v>23</v>
      </c>
      <c r="D22" s="8" t="s">
        <v>9</v>
      </c>
      <c r="E22" s="9">
        <v>0</v>
      </c>
      <c r="F22" s="9">
        <v>0</v>
      </c>
      <c r="G22" s="9">
        <v>0</v>
      </c>
      <c r="H22" s="8">
        <f t="shared" si="0"/>
        <v>0</v>
      </c>
    </row>
    <row r="23" spans="2:8" ht="12.75">
      <c r="B23" s="7"/>
      <c r="C23" s="2"/>
      <c r="D23" s="2"/>
      <c r="E23" s="2"/>
      <c r="F23" s="2"/>
      <c r="G23" s="2"/>
      <c r="H23" s="13"/>
    </row>
    <row r="24" spans="2:8" ht="12.75">
      <c r="B24" s="7"/>
      <c r="C24" s="2"/>
      <c r="D24" s="2"/>
      <c r="E24" s="39" t="s">
        <v>77</v>
      </c>
      <c r="F24" s="40"/>
      <c r="G24" s="40"/>
      <c r="H24" s="8"/>
    </row>
    <row r="25" spans="2:9" ht="12.75">
      <c r="B25" s="11" t="s">
        <v>24</v>
      </c>
      <c r="C25" s="9" t="s">
        <v>2</v>
      </c>
      <c r="D25" s="9" t="s">
        <v>3</v>
      </c>
      <c r="E25" s="9" t="s">
        <v>105</v>
      </c>
      <c r="F25" s="9" t="s">
        <v>4</v>
      </c>
      <c r="G25" s="9" t="s">
        <v>106</v>
      </c>
      <c r="H25" s="10" t="s">
        <v>7</v>
      </c>
      <c r="I25" s="10" t="s">
        <v>135</v>
      </c>
    </row>
    <row r="26" spans="2:9" s="25" customFormat="1" ht="12.75">
      <c r="B26" s="11">
        <v>1</v>
      </c>
      <c r="C26" s="8" t="s">
        <v>29</v>
      </c>
      <c r="D26" s="8" t="s">
        <v>16</v>
      </c>
      <c r="E26" s="9">
        <v>9</v>
      </c>
      <c r="F26" s="9">
        <v>9</v>
      </c>
      <c r="G26" s="9">
        <v>9</v>
      </c>
      <c r="H26" s="8">
        <f aca="true" t="shared" si="1" ref="H26:H41">(SUM(E26:G26)-SMALL(E26:G26,1))</f>
        <v>18</v>
      </c>
      <c r="I26" s="42"/>
    </row>
    <row r="27" spans="2:9" s="24" customFormat="1" ht="12.75">
      <c r="B27" s="29">
        <v>2</v>
      </c>
      <c r="C27" s="30" t="s">
        <v>30</v>
      </c>
      <c r="D27" s="30" t="s">
        <v>16</v>
      </c>
      <c r="E27" s="31">
        <v>7</v>
      </c>
      <c r="F27" s="31">
        <v>7</v>
      </c>
      <c r="G27" s="31">
        <v>6</v>
      </c>
      <c r="H27" s="30">
        <f t="shared" si="1"/>
        <v>14</v>
      </c>
      <c r="I27" s="35"/>
    </row>
    <row r="28" spans="2:9" s="25" customFormat="1" ht="12.75">
      <c r="B28" s="11">
        <v>3</v>
      </c>
      <c r="C28" s="28" t="s">
        <v>25</v>
      </c>
      <c r="D28" s="28" t="s">
        <v>26</v>
      </c>
      <c r="E28" s="9">
        <v>0</v>
      </c>
      <c r="F28" s="9">
        <v>6</v>
      </c>
      <c r="G28" s="9">
        <v>7</v>
      </c>
      <c r="H28" s="8">
        <f t="shared" si="1"/>
        <v>13</v>
      </c>
      <c r="I28" s="42"/>
    </row>
    <row r="29" spans="2:9" s="24" customFormat="1" ht="12.75">
      <c r="B29" s="33">
        <v>4</v>
      </c>
      <c r="C29" s="30" t="s">
        <v>98</v>
      </c>
      <c r="D29" s="30" t="s">
        <v>26</v>
      </c>
      <c r="E29" s="31">
        <v>6</v>
      </c>
      <c r="F29" s="31">
        <v>3</v>
      </c>
      <c r="G29" s="31">
        <v>0</v>
      </c>
      <c r="H29" s="30">
        <f t="shared" si="1"/>
        <v>9</v>
      </c>
      <c r="I29" s="36" t="s">
        <v>131</v>
      </c>
    </row>
    <row r="30" spans="2:9" s="24" customFormat="1" ht="12.75">
      <c r="B30" s="33">
        <v>5</v>
      </c>
      <c r="C30" s="30" t="s">
        <v>84</v>
      </c>
      <c r="D30" s="30" t="s">
        <v>85</v>
      </c>
      <c r="E30" s="31">
        <v>5</v>
      </c>
      <c r="F30" s="31">
        <v>1</v>
      </c>
      <c r="G30" s="31">
        <v>4</v>
      </c>
      <c r="H30" s="30">
        <f t="shared" si="1"/>
        <v>9</v>
      </c>
      <c r="I30" s="36" t="s">
        <v>132</v>
      </c>
    </row>
    <row r="31" spans="2:9" ht="12.75">
      <c r="B31" s="11">
        <v>6</v>
      </c>
      <c r="C31" s="20" t="s">
        <v>28</v>
      </c>
      <c r="D31" s="20" t="s">
        <v>16</v>
      </c>
      <c r="E31" s="9">
        <v>0</v>
      </c>
      <c r="F31" s="9">
        <v>2</v>
      </c>
      <c r="G31" s="9">
        <v>5</v>
      </c>
      <c r="H31" s="8">
        <f t="shared" si="1"/>
        <v>7</v>
      </c>
      <c r="I31" s="37" t="s">
        <v>133</v>
      </c>
    </row>
    <row r="32" spans="2:9" s="24" customFormat="1" ht="12.75">
      <c r="B32" s="29">
        <v>7</v>
      </c>
      <c r="C32" s="30" t="s">
        <v>82</v>
      </c>
      <c r="D32" s="30" t="s">
        <v>16</v>
      </c>
      <c r="E32" s="31">
        <v>0</v>
      </c>
      <c r="F32" s="31">
        <v>4</v>
      </c>
      <c r="G32" s="31">
        <v>3</v>
      </c>
      <c r="H32" s="30">
        <f t="shared" si="1"/>
        <v>7</v>
      </c>
      <c r="I32" s="36" t="s">
        <v>134</v>
      </c>
    </row>
    <row r="33" spans="2:9" ht="12.75">
      <c r="B33" s="11">
        <v>8</v>
      </c>
      <c r="C33" s="8" t="s">
        <v>117</v>
      </c>
      <c r="D33" s="8" t="s">
        <v>118</v>
      </c>
      <c r="E33" s="9">
        <v>0</v>
      </c>
      <c r="F33" s="9">
        <v>5</v>
      </c>
      <c r="G33" s="9">
        <v>1</v>
      </c>
      <c r="H33" s="8">
        <f t="shared" si="1"/>
        <v>6</v>
      </c>
      <c r="I33" s="37"/>
    </row>
    <row r="34" spans="2:9" ht="12.75">
      <c r="B34" s="11">
        <v>9</v>
      </c>
      <c r="C34" s="8" t="s">
        <v>110</v>
      </c>
      <c r="D34" s="8" t="s">
        <v>16</v>
      </c>
      <c r="E34" s="9">
        <v>3</v>
      </c>
      <c r="F34" s="9">
        <v>0</v>
      </c>
      <c r="G34" s="9">
        <v>2</v>
      </c>
      <c r="H34" s="8">
        <f t="shared" si="1"/>
        <v>5</v>
      </c>
      <c r="I34" s="37"/>
    </row>
    <row r="35" spans="2:9" ht="12.75">
      <c r="B35" s="11">
        <v>10</v>
      </c>
      <c r="C35" s="8" t="s">
        <v>38</v>
      </c>
      <c r="D35" s="8" t="s">
        <v>39</v>
      </c>
      <c r="E35" s="8">
        <v>4</v>
      </c>
      <c r="F35" s="8">
        <v>0</v>
      </c>
      <c r="G35" s="8">
        <v>0</v>
      </c>
      <c r="H35" s="8">
        <f t="shared" si="1"/>
        <v>4</v>
      </c>
      <c r="I35" s="37"/>
    </row>
    <row r="36" spans="2:9" ht="12.75">
      <c r="B36" s="11">
        <v>11</v>
      </c>
      <c r="C36" s="8" t="s">
        <v>83</v>
      </c>
      <c r="D36" s="8" t="s">
        <v>20</v>
      </c>
      <c r="E36" s="9">
        <v>2</v>
      </c>
      <c r="F36" s="9">
        <v>0</v>
      </c>
      <c r="G36" s="9">
        <v>0</v>
      </c>
      <c r="H36" s="8">
        <f t="shared" si="1"/>
        <v>2</v>
      </c>
      <c r="I36" s="37"/>
    </row>
    <row r="37" spans="2:9" ht="12.75">
      <c r="B37" s="11">
        <v>12</v>
      </c>
      <c r="C37" s="8" t="s">
        <v>111</v>
      </c>
      <c r="D37" s="8" t="s">
        <v>14</v>
      </c>
      <c r="E37" s="8">
        <v>1</v>
      </c>
      <c r="F37" s="8">
        <v>0</v>
      </c>
      <c r="G37" s="8">
        <v>0</v>
      </c>
      <c r="H37" s="8">
        <f t="shared" si="1"/>
        <v>1</v>
      </c>
      <c r="I37" s="37"/>
    </row>
    <row r="38" spans="2:8" ht="12.75" hidden="1">
      <c r="B38" s="11">
        <v>12</v>
      </c>
      <c r="C38" s="8" t="s">
        <v>33</v>
      </c>
      <c r="D38" s="8" t="s">
        <v>32</v>
      </c>
      <c r="E38" s="8">
        <v>0</v>
      </c>
      <c r="F38" s="8">
        <v>0</v>
      </c>
      <c r="G38" s="8">
        <v>0</v>
      </c>
      <c r="H38" s="8">
        <f t="shared" si="1"/>
        <v>0</v>
      </c>
    </row>
    <row r="39" spans="2:8" ht="12.75" hidden="1">
      <c r="B39" s="11">
        <v>13</v>
      </c>
      <c r="C39" s="8" t="s">
        <v>86</v>
      </c>
      <c r="D39" s="8" t="s">
        <v>26</v>
      </c>
      <c r="E39" s="9">
        <v>0</v>
      </c>
      <c r="F39" s="9">
        <v>0</v>
      </c>
      <c r="G39" s="9">
        <v>0</v>
      </c>
      <c r="H39" s="8">
        <f t="shared" si="1"/>
        <v>0</v>
      </c>
    </row>
    <row r="40" spans="2:8" ht="12.75" hidden="1">
      <c r="B40" s="11">
        <v>14</v>
      </c>
      <c r="C40" s="8" t="s">
        <v>31</v>
      </c>
      <c r="D40" s="8" t="s">
        <v>32</v>
      </c>
      <c r="E40" s="9">
        <v>0</v>
      </c>
      <c r="F40" s="9">
        <v>0</v>
      </c>
      <c r="G40" s="9">
        <v>0</v>
      </c>
      <c r="H40" s="8">
        <f t="shared" si="1"/>
        <v>0</v>
      </c>
    </row>
    <row r="41" spans="2:8" ht="12.75" hidden="1">
      <c r="B41" s="11">
        <v>16</v>
      </c>
      <c r="C41" s="8" t="s">
        <v>99</v>
      </c>
      <c r="D41" s="8" t="s">
        <v>100</v>
      </c>
      <c r="E41" s="8">
        <v>0</v>
      </c>
      <c r="F41" s="8">
        <v>0</v>
      </c>
      <c r="G41" s="8">
        <v>0</v>
      </c>
      <c r="H41" s="8">
        <f t="shared" si="1"/>
        <v>0</v>
      </c>
    </row>
    <row r="42" spans="2:8" ht="12.75">
      <c r="B42" s="7"/>
      <c r="C42" s="2"/>
      <c r="D42" s="2"/>
      <c r="E42" s="2"/>
      <c r="F42" s="2"/>
      <c r="G42" s="2"/>
      <c r="H42" s="2"/>
    </row>
    <row r="43" spans="2:8" ht="12.75">
      <c r="B43" s="7"/>
      <c r="C43" s="2"/>
      <c r="D43" s="2"/>
      <c r="E43" s="2"/>
      <c r="F43" s="2"/>
      <c r="G43" s="2"/>
      <c r="H43" s="2"/>
    </row>
    <row r="44" spans="2:8" ht="12.75">
      <c r="B44" s="7"/>
      <c r="C44" s="2"/>
      <c r="D44" s="2"/>
      <c r="E44" s="39" t="s">
        <v>77</v>
      </c>
      <c r="F44" s="40"/>
      <c r="G44" s="40"/>
      <c r="H44" s="8"/>
    </row>
    <row r="45" spans="2:9" ht="12.75">
      <c r="B45" s="14" t="s">
        <v>41</v>
      </c>
      <c r="C45" s="15" t="s">
        <v>2</v>
      </c>
      <c r="D45" s="15" t="s">
        <v>3</v>
      </c>
      <c r="E45" s="9" t="s">
        <v>105</v>
      </c>
      <c r="F45" s="9" t="s">
        <v>4</v>
      </c>
      <c r="G45" s="9" t="s">
        <v>128</v>
      </c>
      <c r="H45" s="10" t="s">
        <v>7</v>
      </c>
      <c r="I45" s="10" t="s">
        <v>135</v>
      </c>
    </row>
    <row r="46" spans="2:9" s="24" customFormat="1" ht="12.75">
      <c r="B46" s="29">
        <v>1</v>
      </c>
      <c r="C46" s="30" t="s">
        <v>43</v>
      </c>
      <c r="D46" s="30" t="s">
        <v>44</v>
      </c>
      <c r="E46" s="31">
        <v>9</v>
      </c>
      <c r="F46" s="31">
        <v>9</v>
      </c>
      <c r="G46" s="31">
        <v>0</v>
      </c>
      <c r="H46" s="30">
        <f>(SUM(E46:G46)-SMALL(E46:G46,1))</f>
        <v>18</v>
      </c>
      <c r="I46" s="35"/>
    </row>
    <row r="47" spans="2:9" s="24" customFormat="1" ht="12.75">
      <c r="B47" s="29">
        <v>2</v>
      </c>
      <c r="C47" s="30" t="s">
        <v>101</v>
      </c>
      <c r="D47" s="30" t="s">
        <v>94</v>
      </c>
      <c r="E47" s="31">
        <v>7</v>
      </c>
      <c r="F47" s="31">
        <v>7</v>
      </c>
      <c r="G47" s="31">
        <v>9</v>
      </c>
      <c r="H47" s="30">
        <f>(SUM(E47:G47)-SMALL(E47:G47,1))</f>
        <v>16</v>
      </c>
      <c r="I47" s="35"/>
    </row>
    <row r="48" spans="2:9" s="24" customFormat="1" ht="12.75">
      <c r="B48" s="29">
        <v>3</v>
      </c>
      <c r="C48" s="32" t="s">
        <v>48</v>
      </c>
      <c r="D48" s="32" t="s">
        <v>49</v>
      </c>
      <c r="E48" s="31">
        <v>6</v>
      </c>
      <c r="F48" s="31">
        <v>6</v>
      </c>
      <c r="G48" s="31">
        <v>6</v>
      </c>
      <c r="H48" s="30">
        <f>(SUM(E48:G48)-SMALL(E48:G48,1))</f>
        <v>12</v>
      </c>
      <c r="I48" s="36" t="s">
        <v>131</v>
      </c>
    </row>
    <row r="49" spans="2:9" s="24" customFormat="1" ht="12.75">
      <c r="B49" s="33">
        <v>4</v>
      </c>
      <c r="C49" s="30" t="s">
        <v>87</v>
      </c>
      <c r="D49" s="30" t="s">
        <v>42</v>
      </c>
      <c r="E49" s="31">
        <v>5</v>
      </c>
      <c r="F49" s="31">
        <v>5</v>
      </c>
      <c r="G49" s="31">
        <v>7</v>
      </c>
      <c r="H49" s="30">
        <f>(SUM(E49:G49)-SMALL(E49:G49,1))</f>
        <v>12</v>
      </c>
      <c r="I49" s="36" t="s">
        <v>132</v>
      </c>
    </row>
    <row r="50" spans="2:9" ht="12.75">
      <c r="B50" s="19">
        <v>5</v>
      </c>
      <c r="C50" s="8" t="s">
        <v>89</v>
      </c>
      <c r="D50" s="8" t="s">
        <v>55</v>
      </c>
      <c r="E50" s="9">
        <v>4</v>
      </c>
      <c r="F50" s="9">
        <v>3</v>
      </c>
      <c r="G50" s="9">
        <v>5</v>
      </c>
      <c r="H50" s="8">
        <f>(SUM(E50:G50)-SMALL(E50:G50,1))</f>
        <v>9</v>
      </c>
      <c r="I50" s="37"/>
    </row>
    <row r="51" spans="2:9" ht="12.75">
      <c r="B51" s="11">
        <v>6</v>
      </c>
      <c r="C51" s="20" t="s">
        <v>52</v>
      </c>
      <c r="D51" s="20" t="s">
        <v>16</v>
      </c>
      <c r="E51" s="9">
        <v>3</v>
      </c>
      <c r="F51" s="9">
        <v>2</v>
      </c>
      <c r="G51" s="9">
        <v>3</v>
      </c>
      <c r="H51" s="8">
        <f>(SUM(E51:G51)-SMALL(E51:G51,1))</f>
        <v>6</v>
      </c>
      <c r="I51" s="37"/>
    </row>
    <row r="52" spans="2:9" ht="12.75">
      <c r="B52" s="11">
        <v>7</v>
      </c>
      <c r="C52" s="8" t="s">
        <v>137</v>
      </c>
      <c r="D52" s="8" t="s">
        <v>14</v>
      </c>
      <c r="E52" s="9">
        <v>0</v>
      </c>
      <c r="F52" s="9">
        <v>0</v>
      </c>
      <c r="G52" s="9">
        <v>4</v>
      </c>
      <c r="H52" s="8">
        <f>(SUM(E52:G52)-SMALL(E52:G52,1))</f>
        <v>4</v>
      </c>
      <c r="I52" s="37" t="s">
        <v>133</v>
      </c>
    </row>
    <row r="53" spans="2:9" ht="12.75">
      <c r="B53" s="11">
        <v>8</v>
      </c>
      <c r="C53" s="8" t="s">
        <v>120</v>
      </c>
      <c r="D53" s="8" t="s">
        <v>16</v>
      </c>
      <c r="E53" s="8">
        <v>0</v>
      </c>
      <c r="F53" s="9">
        <v>4</v>
      </c>
      <c r="G53" s="9">
        <v>0</v>
      </c>
      <c r="H53" s="8">
        <f>(SUM(E53:G53)-SMALL(E53:G53,1))</f>
        <v>4</v>
      </c>
      <c r="I53" s="36" t="s">
        <v>134</v>
      </c>
    </row>
    <row r="54" spans="2:9" ht="12.75">
      <c r="B54" s="11">
        <v>9</v>
      </c>
      <c r="C54" s="8" t="s">
        <v>125</v>
      </c>
      <c r="D54" s="8" t="s">
        <v>14</v>
      </c>
      <c r="E54" s="9">
        <v>0</v>
      </c>
      <c r="F54" s="9">
        <v>0</v>
      </c>
      <c r="G54" s="9">
        <v>2</v>
      </c>
      <c r="H54" s="8">
        <f>(SUM(E54:G54)-SMALL(E54:G54,1))</f>
        <v>2</v>
      </c>
      <c r="I54" s="37" t="s">
        <v>133</v>
      </c>
    </row>
    <row r="55" spans="2:9" ht="12.75">
      <c r="B55" s="11">
        <v>10</v>
      </c>
      <c r="C55" s="8" t="s">
        <v>59</v>
      </c>
      <c r="D55" s="8" t="s">
        <v>14</v>
      </c>
      <c r="E55" s="9">
        <v>2</v>
      </c>
      <c r="F55" s="9">
        <v>0</v>
      </c>
      <c r="G55" s="9">
        <v>0</v>
      </c>
      <c r="H55" s="8">
        <f>(SUM(E55:G55)-SMALL(E55:G55,1))</f>
        <v>2</v>
      </c>
      <c r="I55" s="36" t="s">
        <v>134</v>
      </c>
    </row>
    <row r="56" spans="2:9" ht="12.75">
      <c r="B56" s="11">
        <v>11</v>
      </c>
      <c r="C56" s="8" t="s">
        <v>138</v>
      </c>
      <c r="D56" s="8" t="s">
        <v>14</v>
      </c>
      <c r="E56" s="9">
        <v>0</v>
      </c>
      <c r="F56" s="9">
        <v>0</v>
      </c>
      <c r="G56" s="9">
        <v>1</v>
      </c>
      <c r="H56" s="8">
        <f>(SUM(E56:G56)-SMALL(E56:G56,1))</f>
        <v>1</v>
      </c>
      <c r="I56" s="37"/>
    </row>
    <row r="57" spans="2:9" ht="12.75">
      <c r="B57" s="11">
        <v>12</v>
      </c>
      <c r="C57" s="8" t="s">
        <v>112</v>
      </c>
      <c r="D57" s="8" t="s">
        <v>90</v>
      </c>
      <c r="E57" s="8">
        <v>1</v>
      </c>
      <c r="F57" s="9">
        <v>0</v>
      </c>
      <c r="G57" s="9">
        <v>0</v>
      </c>
      <c r="H57" s="8">
        <f>(SUM(E57:G57)-SMALL(E57:G57,1))</f>
        <v>1</v>
      </c>
      <c r="I57" s="37"/>
    </row>
    <row r="58" spans="2:9" ht="12.75">
      <c r="B58" s="12">
        <v>13</v>
      </c>
      <c r="C58" s="8" t="s">
        <v>121</v>
      </c>
      <c r="D58" s="8" t="s">
        <v>57</v>
      </c>
      <c r="E58" s="9">
        <v>0</v>
      </c>
      <c r="F58" s="9">
        <v>1</v>
      </c>
      <c r="G58" s="9">
        <v>0</v>
      </c>
      <c r="H58" s="8">
        <f>(SUM(E58:G58)-SMALL(E58:G58,1))</f>
        <v>1</v>
      </c>
      <c r="I58" s="37"/>
    </row>
    <row r="59" spans="2:9" ht="12.75" hidden="1">
      <c r="B59" s="12">
        <v>14</v>
      </c>
      <c r="C59" s="8" t="s">
        <v>88</v>
      </c>
      <c r="D59" s="8" t="s">
        <v>51</v>
      </c>
      <c r="E59" s="9">
        <v>0</v>
      </c>
      <c r="F59" s="9">
        <v>0</v>
      </c>
      <c r="G59" s="9">
        <v>0</v>
      </c>
      <c r="H59" s="8">
        <f>(SUM(E59:G59)-SMALL(E59:G59,1))</f>
        <v>0</v>
      </c>
      <c r="I59" s="37"/>
    </row>
    <row r="60" spans="2:8" ht="12.75">
      <c r="B60" s="7"/>
      <c r="C60" s="2"/>
      <c r="D60" s="2"/>
      <c r="E60" s="2"/>
      <c r="F60" s="2"/>
      <c r="G60" s="2"/>
      <c r="H60" s="2"/>
    </row>
    <row r="61" spans="2:8" ht="12.75">
      <c r="B61" s="7"/>
      <c r="C61" s="2"/>
      <c r="D61" s="2"/>
      <c r="E61" s="39" t="s">
        <v>77</v>
      </c>
      <c r="F61" s="40"/>
      <c r="G61" s="40"/>
      <c r="H61" s="8"/>
    </row>
    <row r="62" spans="2:9" ht="12.75">
      <c r="B62" s="11" t="s">
        <v>60</v>
      </c>
      <c r="C62" s="9" t="s">
        <v>2</v>
      </c>
      <c r="D62" s="9" t="s">
        <v>3</v>
      </c>
      <c r="E62" s="9" t="s">
        <v>105</v>
      </c>
      <c r="F62" s="9" t="s">
        <v>4</v>
      </c>
      <c r="G62" s="9" t="s">
        <v>106</v>
      </c>
      <c r="H62" s="10" t="s">
        <v>7</v>
      </c>
      <c r="I62" s="10" t="s">
        <v>136</v>
      </c>
    </row>
    <row r="63" spans="2:9" s="24" customFormat="1" ht="12.75">
      <c r="B63" s="29">
        <v>1</v>
      </c>
      <c r="C63" s="30" t="s">
        <v>61</v>
      </c>
      <c r="D63" s="30" t="s">
        <v>9</v>
      </c>
      <c r="E63" s="31">
        <v>9</v>
      </c>
      <c r="F63" s="31">
        <v>7</v>
      </c>
      <c r="G63" s="31">
        <v>9</v>
      </c>
      <c r="H63" s="30">
        <f aca="true" t="shared" si="2" ref="H63:H77">(SUM(E63:G63)-SMALL(E63:G63,1))</f>
        <v>18</v>
      </c>
      <c r="I63" s="35"/>
    </row>
    <row r="64" spans="2:9" s="24" customFormat="1" ht="12.75">
      <c r="B64" s="29">
        <v>2</v>
      </c>
      <c r="C64" s="30" t="s">
        <v>62</v>
      </c>
      <c r="D64" s="30" t="s">
        <v>63</v>
      </c>
      <c r="E64" s="31">
        <v>7</v>
      </c>
      <c r="F64" s="31">
        <v>9</v>
      </c>
      <c r="G64" s="31">
        <v>7</v>
      </c>
      <c r="H64" s="30">
        <f t="shared" si="2"/>
        <v>16</v>
      </c>
      <c r="I64" s="35"/>
    </row>
    <row r="65" spans="2:9" s="24" customFormat="1" ht="12.75">
      <c r="B65" s="34">
        <v>3</v>
      </c>
      <c r="C65" s="32" t="s">
        <v>67</v>
      </c>
      <c r="D65" s="32" t="s">
        <v>68</v>
      </c>
      <c r="E65" s="31">
        <v>0</v>
      </c>
      <c r="F65" s="31">
        <v>6</v>
      </c>
      <c r="G65" s="31">
        <v>6</v>
      </c>
      <c r="H65" s="30">
        <f t="shared" si="2"/>
        <v>12</v>
      </c>
      <c r="I65" s="35"/>
    </row>
    <row r="66" spans="2:9" s="24" customFormat="1" ht="12.75">
      <c r="B66" s="29">
        <v>4</v>
      </c>
      <c r="C66" s="30" t="s">
        <v>65</v>
      </c>
      <c r="D66" s="30" t="s">
        <v>11</v>
      </c>
      <c r="E66" s="31">
        <v>6</v>
      </c>
      <c r="F66" s="31">
        <v>3</v>
      </c>
      <c r="G66" s="31">
        <v>5</v>
      </c>
      <c r="H66" s="30">
        <f t="shared" si="2"/>
        <v>11</v>
      </c>
      <c r="I66" s="35"/>
    </row>
    <row r="67" spans="2:9" ht="12.75">
      <c r="B67" s="11">
        <v>5</v>
      </c>
      <c r="C67" s="8" t="s">
        <v>69</v>
      </c>
      <c r="D67" s="8" t="s">
        <v>14</v>
      </c>
      <c r="E67" s="9">
        <v>4</v>
      </c>
      <c r="F67" s="9">
        <v>5</v>
      </c>
      <c r="G67" s="9">
        <v>4</v>
      </c>
      <c r="H67" s="8">
        <f t="shared" si="2"/>
        <v>9</v>
      </c>
      <c r="I67" s="36" t="s">
        <v>131</v>
      </c>
    </row>
    <row r="68" spans="2:9" ht="12.75">
      <c r="B68" s="21">
        <v>6</v>
      </c>
      <c r="C68" s="20" t="s">
        <v>72</v>
      </c>
      <c r="D68" s="20" t="s">
        <v>9</v>
      </c>
      <c r="E68" s="9">
        <v>5</v>
      </c>
      <c r="F68" s="9">
        <v>4</v>
      </c>
      <c r="G68" s="9">
        <v>3</v>
      </c>
      <c r="H68" s="8">
        <f t="shared" si="2"/>
        <v>9</v>
      </c>
      <c r="I68" s="36" t="s">
        <v>132</v>
      </c>
    </row>
    <row r="69" spans="2:9" ht="12.75">
      <c r="B69" s="11">
        <v>7</v>
      </c>
      <c r="C69" s="8" t="s">
        <v>113</v>
      </c>
      <c r="D69" s="8" t="s">
        <v>114</v>
      </c>
      <c r="E69" s="9">
        <v>3</v>
      </c>
      <c r="F69" s="9">
        <v>0</v>
      </c>
      <c r="G69" s="9">
        <v>2</v>
      </c>
      <c r="H69" s="8">
        <f t="shared" si="2"/>
        <v>5</v>
      </c>
      <c r="I69" s="37"/>
    </row>
    <row r="70" spans="2:9" ht="12.75">
      <c r="B70" s="11">
        <v>8</v>
      </c>
      <c r="C70" s="8" t="s">
        <v>91</v>
      </c>
      <c r="D70" s="8" t="s">
        <v>92</v>
      </c>
      <c r="E70" s="9">
        <v>2</v>
      </c>
      <c r="F70" s="9">
        <v>1</v>
      </c>
      <c r="G70" s="9">
        <v>0</v>
      </c>
      <c r="H70" s="8">
        <f t="shared" si="2"/>
        <v>3</v>
      </c>
      <c r="I70" s="37"/>
    </row>
    <row r="71" spans="2:9" ht="12.75">
      <c r="B71" s="11">
        <v>9</v>
      </c>
      <c r="C71" s="8" t="s">
        <v>66</v>
      </c>
      <c r="D71" s="8" t="s">
        <v>9</v>
      </c>
      <c r="E71" s="9">
        <v>0</v>
      </c>
      <c r="F71" s="9">
        <v>2</v>
      </c>
      <c r="G71" s="9">
        <v>0</v>
      </c>
      <c r="H71" s="8">
        <f t="shared" si="2"/>
        <v>2</v>
      </c>
      <c r="I71" s="37"/>
    </row>
    <row r="72" spans="2:9" ht="12.75">
      <c r="B72" s="11">
        <v>10</v>
      </c>
      <c r="C72" s="8" t="s">
        <v>130</v>
      </c>
      <c r="D72" s="8" t="s">
        <v>116</v>
      </c>
      <c r="E72" s="9">
        <v>0</v>
      </c>
      <c r="F72" s="9">
        <v>0</v>
      </c>
      <c r="G72" s="9">
        <v>1</v>
      </c>
      <c r="H72" s="8">
        <f>(SUM(E72:G72)-SMALL(E72:G72,1))</f>
        <v>1</v>
      </c>
      <c r="I72" s="36" t="s">
        <v>131</v>
      </c>
    </row>
    <row r="73" spans="2:9" ht="12.75">
      <c r="B73" s="11">
        <v>11</v>
      </c>
      <c r="C73" s="8" t="s">
        <v>115</v>
      </c>
      <c r="D73" s="8" t="s">
        <v>116</v>
      </c>
      <c r="E73" s="9">
        <v>1</v>
      </c>
      <c r="F73" s="9">
        <v>0</v>
      </c>
      <c r="G73" s="9">
        <v>0</v>
      </c>
      <c r="H73" s="8">
        <f>(SUM(E73:G73)-SMALL(E73:G73,1))</f>
        <v>1</v>
      </c>
      <c r="I73" s="36" t="s">
        <v>132</v>
      </c>
    </row>
    <row r="74" spans="2:8" ht="12.75" hidden="1">
      <c r="B74" s="12">
        <v>13</v>
      </c>
      <c r="C74" s="8" t="s">
        <v>64</v>
      </c>
      <c r="D74" s="8" t="s">
        <v>9</v>
      </c>
      <c r="E74" s="9">
        <v>0</v>
      </c>
      <c r="F74" s="9">
        <v>0</v>
      </c>
      <c r="G74" s="9">
        <v>0</v>
      </c>
      <c r="H74" s="8">
        <f t="shared" si="2"/>
        <v>0</v>
      </c>
    </row>
    <row r="75" spans="2:8" ht="12.75" hidden="1">
      <c r="B75" s="12">
        <v>14</v>
      </c>
      <c r="C75" s="8" t="s">
        <v>70</v>
      </c>
      <c r="D75" s="8" t="s">
        <v>63</v>
      </c>
      <c r="E75" s="9">
        <v>0</v>
      </c>
      <c r="F75" s="9">
        <v>0</v>
      </c>
      <c r="G75" s="9">
        <v>0</v>
      </c>
      <c r="H75" s="8">
        <f t="shared" si="2"/>
        <v>0</v>
      </c>
    </row>
    <row r="76" spans="2:8" ht="12.75" hidden="1">
      <c r="B76" s="11"/>
      <c r="C76" s="8" t="s">
        <v>73</v>
      </c>
      <c r="D76" s="8" t="s">
        <v>9</v>
      </c>
      <c r="E76" s="9">
        <v>0</v>
      </c>
      <c r="F76" s="9">
        <v>0</v>
      </c>
      <c r="G76" s="9">
        <v>0</v>
      </c>
      <c r="H76" s="8">
        <f t="shared" si="2"/>
        <v>0</v>
      </c>
    </row>
    <row r="77" spans="2:8" ht="12.75" hidden="1">
      <c r="B77" s="11"/>
      <c r="C77" s="8" t="s">
        <v>93</v>
      </c>
      <c r="D77" s="8" t="s">
        <v>20</v>
      </c>
      <c r="E77" s="9">
        <v>0</v>
      </c>
      <c r="F77" s="9">
        <v>0</v>
      </c>
      <c r="G77" s="9">
        <v>0</v>
      </c>
      <c r="H77" s="8">
        <f t="shared" si="2"/>
        <v>0</v>
      </c>
    </row>
    <row r="78" spans="2:8" ht="12.75">
      <c r="B78" s="7"/>
      <c r="C78" s="2"/>
      <c r="D78" s="13"/>
      <c r="E78" s="22"/>
      <c r="F78" s="22"/>
      <c r="G78" s="22"/>
      <c r="H78" s="13"/>
    </row>
    <row r="79" spans="2:8" ht="12.75">
      <c r="B79" s="7"/>
      <c r="C79" s="26" t="s">
        <v>139</v>
      </c>
      <c r="D79" s="13"/>
      <c r="E79" s="22"/>
      <c r="F79" s="22"/>
      <c r="G79" s="22"/>
      <c r="H79" s="13"/>
    </row>
    <row r="80" spans="2:8" ht="15">
      <c r="B80" s="23"/>
      <c r="C80" s="2"/>
      <c r="D80" s="17" t="s">
        <v>75</v>
      </c>
      <c r="E80" s="27"/>
      <c r="F80" s="13"/>
      <c r="G80" s="13"/>
      <c r="H80" s="2"/>
    </row>
    <row r="81" spans="2:8" ht="15">
      <c r="B81" s="7"/>
      <c r="C81" s="2"/>
      <c r="D81" s="17" t="s">
        <v>76</v>
      </c>
      <c r="E81" s="13"/>
      <c r="F81" s="13"/>
      <c r="G81" s="13"/>
      <c r="H81" s="2"/>
    </row>
  </sheetData>
  <mergeCells count="4">
    <mergeCell ref="E6:G6"/>
    <mergeCell ref="E24:G24"/>
    <mergeCell ref="E44:G44"/>
    <mergeCell ref="E61:G61"/>
  </mergeCells>
  <printOptions/>
  <pageMargins left="0.75" right="0.75" top="1" bottom="1" header="0.4921259845" footer="0.492125984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5"/>
  <sheetViews>
    <sheetView workbookViewId="0" topLeftCell="A1">
      <selection activeCell="B4" sqref="B4"/>
    </sheetView>
  </sheetViews>
  <sheetFormatPr defaultColWidth="9.140625" defaultRowHeight="12.75"/>
  <cols>
    <col min="3" max="3" width="18.421875" style="0" customWidth="1"/>
    <col min="4" max="4" width="22.28125" style="0" customWidth="1"/>
    <col min="8" max="8" width="9.140625" style="25" customWidth="1"/>
  </cols>
  <sheetData>
    <row r="2" spans="2:8" ht="23.25">
      <c r="B2" s="1" t="s">
        <v>104</v>
      </c>
      <c r="C2" s="2"/>
      <c r="D2" s="2"/>
      <c r="E2" s="3"/>
      <c r="F2" s="3"/>
      <c r="G2" s="3"/>
      <c r="H2" s="2"/>
    </row>
    <row r="3" spans="2:8" ht="20.25">
      <c r="B3" s="4" t="s">
        <v>126</v>
      </c>
      <c r="C3" s="5"/>
      <c r="D3" s="5"/>
      <c r="E3" s="6"/>
      <c r="F3" s="6"/>
      <c r="G3" s="6"/>
      <c r="H3" s="5"/>
    </row>
    <row r="4" spans="2:8" ht="23.25">
      <c r="B4" s="1"/>
      <c r="C4" s="2"/>
      <c r="D4" s="2"/>
      <c r="E4" s="3"/>
      <c r="F4" s="3"/>
      <c r="G4" s="3"/>
      <c r="H4" s="2"/>
    </row>
    <row r="5" spans="2:8" ht="12.75">
      <c r="B5" s="7"/>
      <c r="C5" s="2"/>
      <c r="D5" s="2"/>
      <c r="E5" s="39" t="s">
        <v>0</v>
      </c>
      <c r="F5" s="40"/>
      <c r="G5" s="41"/>
      <c r="H5" s="8"/>
    </row>
    <row r="6" spans="2:8" ht="12.75"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</row>
    <row r="7" spans="2:8" s="24" customFormat="1" ht="12.75">
      <c r="B7" s="11">
        <v>1</v>
      </c>
      <c r="C7" s="8" t="s">
        <v>22</v>
      </c>
      <c r="D7" s="8" t="s">
        <v>14</v>
      </c>
      <c r="E7" s="8">
        <v>9</v>
      </c>
      <c r="F7" s="8">
        <v>0</v>
      </c>
      <c r="G7" s="8">
        <v>0</v>
      </c>
      <c r="H7" s="8">
        <f aca="true" t="shared" si="0" ref="H7:H19">SUM(E7:G7)-SMALL(E7:G7,1)</f>
        <v>9</v>
      </c>
    </row>
    <row r="8" spans="2:8" s="24" customFormat="1" ht="12.75">
      <c r="B8" s="11">
        <v>2</v>
      </c>
      <c r="C8" s="8" t="s">
        <v>13</v>
      </c>
      <c r="D8" s="8" t="s">
        <v>9</v>
      </c>
      <c r="E8" s="8">
        <v>7</v>
      </c>
      <c r="F8" s="8">
        <v>0</v>
      </c>
      <c r="G8" s="8">
        <v>0</v>
      </c>
      <c r="H8" s="8">
        <f t="shared" si="0"/>
        <v>7</v>
      </c>
    </row>
    <row r="9" spans="2:8" s="24" customFormat="1" ht="12.75">
      <c r="B9" s="11">
        <v>3</v>
      </c>
      <c r="C9" s="8" t="s">
        <v>10</v>
      </c>
      <c r="D9" s="8" t="s">
        <v>11</v>
      </c>
      <c r="E9" s="8">
        <v>6</v>
      </c>
      <c r="F9" s="8">
        <v>0</v>
      </c>
      <c r="G9" s="8">
        <v>0</v>
      </c>
      <c r="H9" s="8">
        <f t="shared" si="0"/>
        <v>6</v>
      </c>
    </row>
    <row r="10" spans="2:8" s="24" customFormat="1" ht="12.75">
      <c r="B10" s="11">
        <v>4</v>
      </c>
      <c r="C10" s="8" t="s">
        <v>8</v>
      </c>
      <c r="D10" s="8" t="s">
        <v>9</v>
      </c>
      <c r="E10" s="8">
        <v>5</v>
      </c>
      <c r="F10" s="8">
        <v>0</v>
      </c>
      <c r="G10" s="8">
        <v>0</v>
      </c>
      <c r="H10" s="8">
        <f t="shared" si="0"/>
        <v>5</v>
      </c>
    </row>
    <row r="11" spans="2:8" ht="12.75">
      <c r="B11" s="11">
        <v>5</v>
      </c>
      <c r="C11" s="8" t="s">
        <v>18</v>
      </c>
      <c r="D11" s="8" t="s">
        <v>9</v>
      </c>
      <c r="E11" s="8">
        <v>4</v>
      </c>
      <c r="F11" s="8">
        <v>0</v>
      </c>
      <c r="G11" s="8">
        <v>0</v>
      </c>
      <c r="H11" s="8">
        <f t="shared" si="0"/>
        <v>4</v>
      </c>
    </row>
    <row r="12" spans="2:8" ht="12.75">
      <c r="B12" s="11">
        <v>6</v>
      </c>
      <c r="C12" s="8" t="s">
        <v>15</v>
      </c>
      <c r="D12" s="8" t="s">
        <v>16</v>
      </c>
      <c r="E12" s="8">
        <v>3</v>
      </c>
      <c r="F12" s="8">
        <v>0</v>
      </c>
      <c r="G12" s="8">
        <v>0</v>
      </c>
      <c r="H12" s="8">
        <f t="shared" si="0"/>
        <v>3</v>
      </c>
    </row>
    <row r="13" spans="2:8" ht="12.75">
      <c r="B13" s="11">
        <v>7</v>
      </c>
      <c r="C13" s="8" t="s">
        <v>17</v>
      </c>
      <c r="D13" s="8" t="s">
        <v>14</v>
      </c>
      <c r="E13" s="8">
        <v>2</v>
      </c>
      <c r="F13" s="8">
        <v>0</v>
      </c>
      <c r="G13" s="8">
        <v>0</v>
      </c>
      <c r="H13" s="8">
        <f t="shared" si="0"/>
        <v>2</v>
      </c>
    </row>
    <row r="14" spans="2:8" ht="12.75">
      <c r="B14" s="11">
        <v>8</v>
      </c>
      <c r="C14" s="8" t="s">
        <v>79</v>
      </c>
      <c r="D14" s="8" t="s">
        <v>124</v>
      </c>
      <c r="E14" s="8">
        <v>1</v>
      </c>
      <c r="F14" s="8">
        <v>0</v>
      </c>
      <c r="G14" s="8">
        <v>0</v>
      </c>
      <c r="H14" s="8">
        <f t="shared" si="0"/>
        <v>1</v>
      </c>
    </row>
    <row r="15" spans="2:8" ht="12.75">
      <c r="B15" s="11">
        <v>9</v>
      </c>
      <c r="C15" s="8" t="s">
        <v>12</v>
      </c>
      <c r="D15" s="8" t="s">
        <v>9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2:8" ht="12.75">
      <c r="B16" s="11">
        <v>10</v>
      </c>
      <c r="C16" s="8" t="s">
        <v>81</v>
      </c>
      <c r="D16" s="8" t="s">
        <v>32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2:8" ht="12.75">
      <c r="B17" s="11">
        <v>11</v>
      </c>
      <c r="C17" s="8" t="s">
        <v>19</v>
      </c>
      <c r="D17" s="8" t="s">
        <v>20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2:8" ht="12.75">
      <c r="B18" s="11">
        <v>11</v>
      </c>
      <c r="C18" s="8" t="s">
        <v>21</v>
      </c>
      <c r="D18" s="8" t="s">
        <v>9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2:8" ht="12.75">
      <c r="B19" s="12">
        <v>16</v>
      </c>
      <c r="C19" s="8" t="s">
        <v>23</v>
      </c>
      <c r="D19" s="8" t="s">
        <v>9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2:8" ht="12.75">
      <c r="B20" s="7"/>
      <c r="C20" s="2"/>
      <c r="D20" s="2"/>
      <c r="E20" s="3"/>
      <c r="F20" s="3"/>
      <c r="G20" s="3"/>
      <c r="H20" s="13"/>
    </row>
    <row r="21" spans="2:8" ht="12.75">
      <c r="B21" s="7"/>
      <c r="C21" s="2"/>
      <c r="D21" s="2"/>
      <c r="E21" s="39" t="s">
        <v>0</v>
      </c>
      <c r="F21" s="40"/>
      <c r="G21" s="41"/>
      <c r="H21" s="8"/>
    </row>
    <row r="22" spans="2:8" ht="12.75">
      <c r="B22" s="11" t="s">
        <v>24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10" t="s">
        <v>7</v>
      </c>
    </row>
    <row r="23" spans="2:8" s="24" customFormat="1" ht="12.75">
      <c r="B23" s="11">
        <v>1</v>
      </c>
      <c r="C23" s="8" t="s">
        <v>25</v>
      </c>
      <c r="D23" s="8" t="s">
        <v>26</v>
      </c>
      <c r="E23" s="8">
        <v>6</v>
      </c>
      <c r="F23" s="8">
        <v>0</v>
      </c>
      <c r="G23" s="8">
        <v>0</v>
      </c>
      <c r="H23" s="8">
        <f aca="true" t="shared" si="1" ref="H23:H36">SUM(E23:G23)-SMALL(E23:G23,1)</f>
        <v>6</v>
      </c>
    </row>
    <row r="24" spans="2:8" s="24" customFormat="1" ht="12.75">
      <c r="B24" s="11">
        <v>2</v>
      </c>
      <c r="C24" s="8" t="s">
        <v>27</v>
      </c>
      <c r="D24" s="8" t="s">
        <v>16</v>
      </c>
      <c r="E24" s="8">
        <v>9</v>
      </c>
      <c r="F24" s="8">
        <v>0</v>
      </c>
      <c r="G24" s="8">
        <v>0</v>
      </c>
      <c r="H24" s="8">
        <f t="shared" si="1"/>
        <v>9</v>
      </c>
    </row>
    <row r="25" spans="2:8" s="24" customFormat="1" ht="12.75">
      <c r="B25" s="11">
        <v>3</v>
      </c>
      <c r="C25" s="8" t="s">
        <v>30</v>
      </c>
      <c r="D25" s="8" t="s">
        <v>16</v>
      </c>
      <c r="E25" s="8">
        <v>7</v>
      </c>
      <c r="F25" s="8">
        <v>0</v>
      </c>
      <c r="G25" s="8">
        <v>0</v>
      </c>
      <c r="H25" s="8">
        <f t="shared" si="1"/>
        <v>7</v>
      </c>
    </row>
    <row r="26" spans="2:8" s="24" customFormat="1" ht="12.75">
      <c r="B26" s="11">
        <v>4</v>
      </c>
      <c r="C26" s="8" t="s">
        <v>29</v>
      </c>
      <c r="D26" s="8" t="s">
        <v>16</v>
      </c>
      <c r="E26" s="8">
        <v>5</v>
      </c>
      <c r="F26" s="8">
        <v>0</v>
      </c>
      <c r="G26" s="8">
        <v>0</v>
      </c>
      <c r="H26" s="8">
        <f t="shared" si="1"/>
        <v>5</v>
      </c>
    </row>
    <row r="27" spans="2:8" ht="12.75">
      <c r="B27" s="11">
        <v>5</v>
      </c>
      <c r="C27" s="8" t="s">
        <v>28</v>
      </c>
      <c r="D27" s="8" t="s">
        <v>16</v>
      </c>
      <c r="E27" s="8">
        <v>4</v>
      </c>
      <c r="F27" s="8">
        <v>0</v>
      </c>
      <c r="G27" s="8">
        <v>0</v>
      </c>
      <c r="H27" s="8">
        <f t="shared" si="1"/>
        <v>4</v>
      </c>
    </row>
    <row r="28" spans="2:8" ht="12.75">
      <c r="B28" s="11">
        <v>6</v>
      </c>
      <c r="C28" s="8" t="s">
        <v>98</v>
      </c>
      <c r="D28" s="8" t="s">
        <v>26</v>
      </c>
      <c r="E28" s="8">
        <v>3</v>
      </c>
      <c r="F28" s="8">
        <v>0</v>
      </c>
      <c r="G28" s="8">
        <v>0</v>
      </c>
      <c r="H28" s="8">
        <f t="shared" si="1"/>
        <v>3</v>
      </c>
    </row>
    <row r="29" spans="2:8" ht="12.75">
      <c r="B29" s="11">
        <v>7</v>
      </c>
      <c r="C29" s="8" t="s">
        <v>122</v>
      </c>
      <c r="D29" s="8" t="s">
        <v>32</v>
      </c>
      <c r="E29" s="8">
        <v>2</v>
      </c>
      <c r="F29" s="8">
        <v>0</v>
      </c>
      <c r="G29" s="8">
        <v>0</v>
      </c>
      <c r="H29" s="8">
        <f t="shared" si="1"/>
        <v>2</v>
      </c>
    </row>
    <row r="30" spans="2:8" ht="12.75">
      <c r="B30" s="11">
        <v>8</v>
      </c>
      <c r="C30" s="8" t="s">
        <v>96</v>
      </c>
      <c r="D30" s="8" t="s">
        <v>16</v>
      </c>
      <c r="E30" s="8">
        <v>1</v>
      </c>
      <c r="F30" s="8">
        <v>0</v>
      </c>
      <c r="G30" s="8">
        <v>0</v>
      </c>
      <c r="H30" s="8">
        <f t="shared" si="1"/>
        <v>1</v>
      </c>
    </row>
    <row r="31" spans="2:8" ht="12.75">
      <c r="B31" s="11">
        <v>9</v>
      </c>
      <c r="C31" s="8" t="s">
        <v>35</v>
      </c>
      <c r="D31" s="8" t="s">
        <v>36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2:8" ht="12.75">
      <c r="B32" s="11">
        <v>10</v>
      </c>
      <c r="C32" s="8" t="s">
        <v>31</v>
      </c>
      <c r="D32" s="8" t="s">
        <v>32</v>
      </c>
      <c r="E32" s="8">
        <v>0</v>
      </c>
      <c r="F32" s="8">
        <v>0</v>
      </c>
      <c r="G32" s="8">
        <v>0</v>
      </c>
      <c r="H32" s="8">
        <f t="shared" si="1"/>
        <v>0</v>
      </c>
    </row>
    <row r="33" spans="2:8" ht="12.75">
      <c r="B33" s="11">
        <v>11</v>
      </c>
      <c r="C33" s="8" t="s">
        <v>33</v>
      </c>
      <c r="D33" s="8" t="s">
        <v>32</v>
      </c>
      <c r="E33" s="8">
        <v>0</v>
      </c>
      <c r="F33" s="8">
        <v>0</v>
      </c>
      <c r="G33" s="8">
        <v>0</v>
      </c>
      <c r="H33" s="8">
        <f t="shared" si="1"/>
        <v>0</v>
      </c>
    </row>
    <row r="34" spans="2:8" ht="12.75">
      <c r="B34" s="11">
        <v>12</v>
      </c>
      <c r="C34" s="8" t="s">
        <v>37</v>
      </c>
      <c r="D34" s="8" t="s">
        <v>32</v>
      </c>
      <c r="E34" s="8">
        <v>0</v>
      </c>
      <c r="F34" s="8">
        <v>0</v>
      </c>
      <c r="G34" s="8">
        <v>0</v>
      </c>
      <c r="H34" s="8">
        <f t="shared" si="1"/>
        <v>0</v>
      </c>
    </row>
    <row r="35" spans="2:8" ht="12.75">
      <c r="B35" s="11">
        <v>13</v>
      </c>
      <c r="C35" s="8" t="s">
        <v>38</v>
      </c>
      <c r="D35" s="8" t="s">
        <v>39</v>
      </c>
      <c r="E35" s="8">
        <v>0</v>
      </c>
      <c r="F35" s="8">
        <v>0</v>
      </c>
      <c r="G35" s="8">
        <v>0</v>
      </c>
      <c r="H35" s="8">
        <f t="shared" si="1"/>
        <v>0</v>
      </c>
    </row>
    <row r="36" spans="2:8" ht="12.75">
      <c r="B36" s="12">
        <v>14</v>
      </c>
      <c r="C36" s="8" t="s">
        <v>40</v>
      </c>
      <c r="D36" s="8" t="s">
        <v>26</v>
      </c>
      <c r="E36" s="8">
        <v>0</v>
      </c>
      <c r="F36" s="8">
        <v>0</v>
      </c>
      <c r="G36" s="8">
        <v>0</v>
      </c>
      <c r="H36" s="8">
        <f t="shared" si="1"/>
        <v>0</v>
      </c>
    </row>
    <row r="37" spans="2:8" ht="12.75">
      <c r="B37" s="7"/>
      <c r="C37" s="2"/>
      <c r="D37" s="2"/>
      <c r="E37" s="3"/>
      <c r="F37" s="3"/>
      <c r="G37" s="3"/>
      <c r="H37" s="2"/>
    </row>
    <row r="38" spans="2:8" ht="12.75">
      <c r="B38" s="7"/>
      <c r="C38" s="2"/>
      <c r="D38" s="2"/>
      <c r="E38" s="3"/>
      <c r="F38" s="3"/>
      <c r="G38" s="3"/>
      <c r="H38" s="2"/>
    </row>
    <row r="39" spans="2:8" ht="12.75">
      <c r="B39" s="7"/>
      <c r="C39" s="2"/>
      <c r="D39" s="2"/>
      <c r="E39" s="39" t="s">
        <v>0</v>
      </c>
      <c r="F39" s="40"/>
      <c r="G39" s="41"/>
      <c r="H39" s="8"/>
    </row>
    <row r="40" spans="2:8" ht="12.75">
      <c r="B40" s="14" t="s">
        <v>41</v>
      </c>
      <c r="C40" s="15" t="s">
        <v>2</v>
      </c>
      <c r="D40" s="15" t="s">
        <v>3</v>
      </c>
      <c r="E40" s="9" t="s">
        <v>4</v>
      </c>
      <c r="F40" s="9" t="s">
        <v>5</v>
      </c>
      <c r="G40" s="9" t="s">
        <v>6</v>
      </c>
      <c r="H40" s="10" t="s">
        <v>7</v>
      </c>
    </row>
    <row r="41" spans="2:8" s="24" customFormat="1" ht="12.75">
      <c r="B41" s="11">
        <v>1</v>
      </c>
      <c r="C41" s="8" t="s">
        <v>48</v>
      </c>
      <c r="D41" s="8" t="s">
        <v>49</v>
      </c>
      <c r="E41" s="8">
        <v>9</v>
      </c>
      <c r="F41" s="8">
        <v>0</v>
      </c>
      <c r="G41" s="8">
        <v>0</v>
      </c>
      <c r="H41" s="8">
        <f aca="true" t="shared" si="2" ref="H41:H55">SUM(E41:G41)-SMALL(E41:G41,1)</f>
        <v>9</v>
      </c>
    </row>
    <row r="42" spans="2:8" s="24" customFormat="1" ht="12.75">
      <c r="B42" s="11">
        <v>2</v>
      </c>
      <c r="C42" s="8" t="s">
        <v>43</v>
      </c>
      <c r="D42" s="8" t="s">
        <v>44</v>
      </c>
      <c r="E42" s="8">
        <v>7</v>
      </c>
      <c r="F42" s="8">
        <v>0</v>
      </c>
      <c r="G42" s="8">
        <v>0</v>
      </c>
      <c r="H42" s="8">
        <f t="shared" si="2"/>
        <v>7</v>
      </c>
    </row>
    <row r="43" spans="2:8" s="24" customFormat="1" ht="12.75">
      <c r="B43" s="11">
        <v>3</v>
      </c>
      <c r="C43" s="8" t="s">
        <v>95</v>
      </c>
      <c r="D43" s="8" t="s">
        <v>42</v>
      </c>
      <c r="E43" s="8">
        <v>6</v>
      </c>
      <c r="F43" s="8">
        <v>0</v>
      </c>
      <c r="G43" s="8">
        <v>0</v>
      </c>
      <c r="H43" s="8">
        <f t="shared" si="2"/>
        <v>6</v>
      </c>
    </row>
    <row r="44" spans="2:8" s="24" customFormat="1" ht="12.75">
      <c r="B44" s="11">
        <v>4</v>
      </c>
      <c r="C44" s="8" t="s">
        <v>97</v>
      </c>
      <c r="D44" s="8" t="s">
        <v>94</v>
      </c>
      <c r="E44" s="8">
        <v>5</v>
      </c>
      <c r="F44" s="8">
        <v>0</v>
      </c>
      <c r="G44" s="8">
        <v>0</v>
      </c>
      <c r="H44" s="8">
        <f t="shared" si="2"/>
        <v>5</v>
      </c>
    </row>
    <row r="45" spans="2:8" ht="12.75">
      <c r="B45" s="11">
        <v>5</v>
      </c>
      <c r="C45" s="8" t="s">
        <v>52</v>
      </c>
      <c r="D45" s="8" t="s">
        <v>16</v>
      </c>
      <c r="E45" s="8">
        <v>4</v>
      </c>
      <c r="F45" s="8">
        <v>0</v>
      </c>
      <c r="G45" s="8">
        <v>0</v>
      </c>
      <c r="H45" s="8">
        <f t="shared" si="2"/>
        <v>4</v>
      </c>
    </row>
    <row r="46" spans="2:8" ht="12.75">
      <c r="B46" s="11">
        <v>6</v>
      </c>
      <c r="C46" s="8" t="s">
        <v>89</v>
      </c>
      <c r="D46" s="8" t="s">
        <v>55</v>
      </c>
      <c r="E46" s="8">
        <v>3</v>
      </c>
      <c r="F46" s="8">
        <v>0</v>
      </c>
      <c r="G46" s="8">
        <v>0</v>
      </c>
      <c r="H46" s="8">
        <f t="shared" si="2"/>
        <v>3</v>
      </c>
    </row>
    <row r="47" spans="2:8" ht="12.75">
      <c r="B47" s="11">
        <v>7</v>
      </c>
      <c r="C47" s="8" t="s">
        <v>125</v>
      </c>
      <c r="D47" s="8" t="s">
        <v>14</v>
      </c>
      <c r="E47" s="8">
        <v>2</v>
      </c>
      <c r="F47" s="8">
        <v>0</v>
      </c>
      <c r="G47" s="8">
        <v>0</v>
      </c>
      <c r="H47" s="8">
        <f t="shared" si="2"/>
        <v>2</v>
      </c>
    </row>
    <row r="48" spans="2:8" ht="12.75">
      <c r="B48" s="11">
        <v>8</v>
      </c>
      <c r="C48" s="8" t="s">
        <v>120</v>
      </c>
      <c r="D48" s="8" t="s">
        <v>16</v>
      </c>
      <c r="E48" s="8">
        <v>1</v>
      </c>
      <c r="F48" s="8">
        <v>0</v>
      </c>
      <c r="G48" s="8">
        <v>0</v>
      </c>
      <c r="H48" s="8">
        <f t="shared" si="2"/>
        <v>1</v>
      </c>
    </row>
    <row r="49" spans="2:8" ht="12.75">
      <c r="B49" s="11">
        <v>9</v>
      </c>
      <c r="C49" s="8" t="s">
        <v>45</v>
      </c>
      <c r="D49" s="8" t="s">
        <v>102</v>
      </c>
      <c r="E49" s="8">
        <v>0</v>
      </c>
      <c r="F49" s="8">
        <v>0</v>
      </c>
      <c r="G49" s="8">
        <v>0</v>
      </c>
      <c r="H49" s="8">
        <f t="shared" si="2"/>
        <v>0</v>
      </c>
    </row>
    <row r="50" spans="2:8" ht="12.75">
      <c r="B50" s="11">
        <v>10</v>
      </c>
      <c r="C50" s="8" t="s">
        <v>46</v>
      </c>
      <c r="D50" s="8" t="s">
        <v>47</v>
      </c>
      <c r="E50" s="8">
        <v>0</v>
      </c>
      <c r="F50" s="8">
        <v>0</v>
      </c>
      <c r="G50" s="8">
        <v>0</v>
      </c>
      <c r="H50" s="8">
        <f t="shared" si="2"/>
        <v>0</v>
      </c>
    </row>
    <row r="51" spans="2:8" ht="12.75">
      <c r="B51" s="11">
        <v>11</v>
      </c>
      <c r="C51" s="8" t="s">
        <v>50</v>
      </c>
      <c r="D51" s="8" t="s">
        <v>51</v>
      </c>
      <c r="E51" s="8">
        <v>0</v>
      </c>
      <c r="F51" s="8">
        <v>0</v>
      </c>
      <c r="G51" s="8">
        <v>0</v>
      </c>
      <c r="H51" s="8">
        <f t="shared" si="2"/>
        <v>0</v>
      </c>
    </row>
    <row r="52" spans="2:8" ht="12.75" customHeight="1">
      <c r="B52" s="11">
        <v>12</v>
      </c>
      <c r="C52" s="8" t="s">
        <v>53</v>
      </c>
      <c r="D52" s="8" t="s">
        <v>54</v>
      </c>
      <c r="E52" s="8">
        <v>0</v>
      </c>
      <c r="F52" s="8">
        <v>0</v>
      </c>
      <c r="G52" s="8">
        <v>0</v>
      </c>
      <c r="H52" s="8">
        <f t="shared" si="2"/>
        <v>0</v>
      </c>
    </row>
    <row r="53" spans="2:8" ht="12.75" customHeight="1">
      <c r="B53" s="11">
        <v>13</v>
      </c>
      <c r="C53" s="8" t="s">
        <v>56</v>
      </c>
      <c r="D53" s="8" t="s">
        <v>57</v>
      </c>
      <c r="E53" s="8">
        <v>0</v>
      </c>
      <c r="F53" s="8">
        <v>0</v>
      </c>
      <c r="G53" s="8">
        <v>0</v>
      </c>
      <c r="H53" s="8">
        <f t="shared" si="2"/>
        <v>0</v>
      </c>
    </row>
    <row r="54" spans="2:8" ht="12.75" customHeight="1">
      <c r="B54" s="11">
        <v>14</v>
      </c>
      <c r="C54" s="8" t="s">
        <v>58</v>
      </c>
      <c r="D54" s="8" t="s">
        <v>26</v>
      </c>
      <c r="E54" s="8">
        <v>0</v>
      </c>
      <c r="F54" s="8">
        <v>0</v>
      </c>
      <c r="G54" s="8">
        <v>0</v>
      </c>
      <c r="H54" s="8">
        <f t="shared" si="2"/>
        <v>0</v>
      </c>
    </row>
    <row r="55" spans="2:8" ht="12.75" customHeight="1">
      <c r="B55" s="12">
        <v>15</v>
      </c>
      <c r="C55" s="8" t="s">
        <v>59</v>
      </c>
      <c r="D55" s="8" t="s">
        <v>14</v>
      </c>
      <c r="E55" s="8">
        <v>0</v>
      </c>
      <c r="F55" s="8">
        <v>0</v>
      </c>
      <c r="G55" s="8">
        <v>0</v>
      </c>
      <c r="H55" s="8">
        <f t="shared" si="2"/>
        <v>0</v>
      </c>
    </row>
    <row r="56" spans="2:8" ht="12.75">
      <c r="B56" s="16"/>
      <c r="C56" s="13"/>
      <c r="D56" s="13"/>
      <c r="E56" s="13"/>
      <c r="F56" s="13"/>
      <c r="G56" s="13"/>
      <c r="H56" s="13"/>
    </row>
    <row r="57" spans="2:8" ht="12.75">
      <c r="B57" s="7"/>
      <c r="C57" s="2"/>
      <c r="D57" s="2"/>
      <c r="E57" s="3"/>
      <c r="F57" s="3"/>
      <c r="G57" s="3"/>
      <c r="H57" s="2"/>
    </row>
    <row r="58" spans="2:8" ht="12.75">
      <c r="B58" s="7"/>
      <c r="C58" s="2"/>
      <c r="D58" s="2"/>
      <c r="E58" s="39" t="s">
        <v>0</v>
      </c>
      <c r="F58" s="40"/>
      <c r="G58" s="41"/>
      <c r="H58" s="8"/>
    </row>
    <row r="59" spans="2:8" ht="12.75">
      <c r="B59" s="11" t="s">
        <v>60</v>
      </c>
      <c r="C59" s="9" t="s">
        <v>2</v>
      </c>
      <c r="D59" s="9" t="s">
        <v>3</v>
      </c>
      <c r="E59" s="9" t="s">
        <v>4</v>
      </c>
      <c r="F59" s="9" t="s">
        <v>5</v>
      </c>
      <c r="G59" s="9" t="s">
        <v>6</v>
      </c>
      <c r="H59" s="10" t="s">
        <v>7</v>
      </c>
    </row>
    <row r="60" spans="2:8" s="24" customFormat="1" ht="12.75">
      <c r="B60" s="11">
        <v>1</v>
      </c>
      <c r="C60" s="8" t="s">
        <v>61</v>
      </c>
      <c r="D60" s="8" t="s">
        <v>9</v>
      </c>
      <c r="E60" s="8">
        <v>9</v>
      </c>
      <c r="F60" s="8">
        <v>0</v>
      </c>
      <c r="G60" s="8">
        <v>0</v>
      </c>
      <c r="H60" s="8">
        <f aca="true" t="shared" si="3" ref="H60:H72">SUM(E60:G60)-SMALL(E60:G60,1)</f>
        <v>9</v>
      </c>
    </row>
    <row r="61" spans="2:8" s="24" customFormat="1" ht="12.75">
      <c r="B61" s="11">
        <v>2</v>
      </c>
      <c r="C61" s="8" t="s">
        <v>65</v>
      </c>
      <c r="D61" s="8" t="s">
        <v>11</v>
      </c>
      <c r="E61" s="8">
        <v>7</v>
      </c>
      <c r="F61" s="8">
        <v>0</v>
      </c>
      <c r="G61" s="8">
        <v>0</v>
      </c>
      <c r="H61" s="8">
        <f t="shared" si="3"/>
        <v>7</v>
      </c>
    </row>
    <row r="62" spans="2:8" s="24" customFormat="1" ht="12.75">
      <c r="B62" s="11">
        <v>3</v>
      </c>
      <c r="C62" s="8" t="s">
        <v>67</v>
      </c>
      <c r="D62" s="8" t="s">
        <v>68</v>
      </c>
      <c r="E62" s="8">
        <v>6</v>
      </c>
      <c r="F62" s="8">
        <v>0</v>
      </c>
      <c r="G62" s="8">
        <v>0</v>
      </c>
      <c r="H62" s="8">
        <f t="shared" si="3"/>
        <v>6</v>
      </c>
    </row>
    <row r="63" spans="2:8" s="24" customFormat="1" ht="12.75">
      <c r="B63" s="11">
        <v>4</v>
      </c>
      <c r="C63" s="8" t="s">
        <v>64</v>
      </c>
      <c r="D63" s="8" t="s">
        <v>9</v>
      </c>
      <c r="E63" s="8">
        <v>5</v>
      </c>
      <c r="F63" s="8">
        <v>0</v>
      </c>
      <c r="G63" s="8">
        <v>0</v>
      </c>
      <c r="H63" s="8">
        <f t="shared" si="3"/>
        <v>5</v>
      </c>
    </row>
    <row r="64" spans="2:8" ht="12.75">
      <c r="B64" s="11">
        <v>5</v>
      </c>
      <c r="C64" s="8" t="s">
        <v>69</v>
      </c>
      <c r="D64" s="8" t="s">
        <v>14</v>
      </c>
      <c r="E64" s="8">
        <v>4</v>
      </c>
      <c r="F64" s="8">
        <v>0</v>
      </c>
      <c r="G64" s="8">
        <v>0</v>
      </c>
      <c r="H64" s="8">
        <f t="shared" si="3"/>
        <v>4</v>
      </c>
    </row>
    <row r="65" spans="2:8" ht="12.75">
      <c r="B65" s="11">
        <v>6</v>
      </c>
      <c r="C65" s="8" t="s">
        <v>62</v>
      </c>
      <c r="D65" s="8" t="s">
        <v>63</v>
      </c>
      <c r="E65" s="8">
        <v>3</v>
      </c>
      <c r="F65" s="8">
        <v>0</v>
      </c>
      <c r="G65" s="8">
        <v>0</v>
      </c>
      <c r="H65" s="8">
        <f t="shared" si="3"/>
        <v>3</v>
      </c>
    </row>
    <row r="66" spans="2:8" ht="12.75">
      <c r="B66" s="11">
        <v>7</v>
      </c>
      <c r="C66" s="8" t="s">
        <v>66</v>
      </c>
      <c r="D66" s="8" t="s">
        <v>9</v>
      </c>
      <c r="E66" s="8">
        <v>2</v>
      </c>
      <c r="F66" s="8">
        <v>0</v>
      </c>
      <c r="G66" s="8">
        <v>0</v>
      </c>
      <c r="H66" s="8">
        <f t="shared" si="3"/>
        <v>2</v>
      </c>
    </row>
    <row r="67" spans="2:8" ht="12.75">
      <c r="B67" s="11">
        <v>8</v>
      </c>
      <c r="C67" s="8" t="s">
        <v>113</v>
      </c>
      <c r="D67" s="8" t="s">
        <v>123</v>
      </c>
      <c r="E67" s="8">
        <v>1</v>
      </c>
      <c r="F67" s="8">
        <v>0</v>
      </c>
      <c r="G67" s="8">
        <v>0</v>
      </c>
      <c r="H67" s="8">
        <f t="shared" si="3"/>
        <v>1</v>
      </c>
    </row>
    <row r="68" spans="2:8" ht="12.75">
      <c r="B68" s="11">
        <v>9</v>
      </c>
      <c r="C68" s="8" t="s">
        <v>71</v>
      </c>
      <c r="D68" s="8" t="s">
        <v>9</v>
      </c>
      <c r="E68" s="8">
        <v>0</v>
      </c>
      <c r="F68" s="8">
        <v>0</v>
      </c>
      <c r="G68" s="8">
        <v>0</v>
      </c>
      <c r="H68" s="8">
        <f t="shared" si="3"/>
        <v>0</v>
      </c>
    </row>
    <row r="69" spans="2:8" ht="12.75">
      <c r="B69" s="11">
        <v>10</v>
      </c>
      <c r="C69" s="8" t="s">
        <v>70</v>
      </c>
      <c r="D69" s="8" t="s">
        <v>63</v>
      </c>
      <c r="E69" s="8">
        <v>0</v>
      </c>
      <c r="F69" s="8">
        <v>0</v>
      </c>
      <c r="G69" s="8">
        <v>0</v>
      </c>
      <c r="H69" s="8">
        <f t="shared" si="3"/>
        <v>0</v>
      </c>
    </row>
    <row r="70" spans="2:8" ht="12.75">
      <c r="B70" s="11">
        <v>10</v>
      </c>
      <c r="C70" s="8" t="s">
        <v>72</v>
      </c>
      <c r="D70" s="8" t="s">
        <v>9</v>
      </c>
      <c r="E70" s="8">
        <v>0</v>
      </c>
      <c r="F70" s="8">
        <v>0</v>
      </c>
      <c r="G70" s="8">
        <v>0</v>
      </c>
      <c r="H70" s="8">
        <f t="shared" si="3"/>
        <v>0</v>
      </c>
    </row>
    <row r="71" spans="2:8" ht="12.75">
      <c r="B71" s="11">
        <v>12</v>
      </c>
      <c r="C71" s="8" t="s">
        <v>91</v>
      </c>
      <c r="D71" s="8" t="s">
        <v>92</v>
      </c>
      <c r="E71" s="8">
        <v>0</v>
      </c>
      <c r="F71" s="8">
        <v>0</v>
      </c>
      <c r="G71" s="8">
        <v>0</v>
      </c>
      <c r="H71" s="8">
        <f t="shared" si="3"/>
        <v>0</v>
      </c>
    </row>
    <row r="72" spans="2:8" ht="12.75">
      <c r="B72" s="11">
        <v>13</v>
      </c>
      <c r="C72" s="8" t="s">
        <v>74</v>
      </c>
      <c r="D72" s="8" t="s">
        <v>14</v>
      </c>
      <c r="E72" s="8">
        <v>0</v>
      </c>
      <c r="F72" s="8">
        <v>0</v>
      </c>
      <c r="G72" s="8">
        <v>0</v>
      </c>
      <c r="H72" s="8">
        <f t="shared" si="3"/>
        <v>0</v>
      </c>
    </row>
    <row r="73" spans="2:8" ht="12.75">
      <c r="B73" s="7"/>
      <c r="C73" s="26" t="s">
        <v>103</v>
      </c>
      <c r="D73" s="13"/>
      <c r="E73" s="13"/>
      <c r="F73" s="13"/>
      <c r="G73" s="13"/>
      <c r="H73" s="13"/>
    </row>
    <row r="74" spans="2:8" ht="15">
      <c r="B74" s="7"/>
      <c r="C74" s="13"/>
      <c r="D74" s="17" t="s">
        <v>75</v>
      </c>
      <c r="E74" s="18"/>
      <c r="F74" s="13"/>
      <c r="G74" s="13"/>
      <c r="H74" s="2"/>
    </row>
    <row r="75" spans="2:8" ht="15">
      <c r="B75" s="7"/>
      <c r="C75" s="13"/>
      <c r="D75" s="17" t="s">
        <v>76</v>
      </c>
      <c r="E75" s="13"/>
      <c r="F75" s="13"/>
      <c r="G75" s="13"/>
      <c r="H75" s="2"/>
    </row>
  </sheetData>
  <mergeCells count="4">
    <mergeCell ref="E5:G5"/>
    <mergeCell ref="E21:G21"/>
    <mergeCell ref="E39:G39"/>
    <mergeCell ref="E58:G58"/>
  </mergeCells>
  <printOptions/>
  <pageMargins left="0.75" right="0.75" top="1" bottom="1" header="0.4921259845" footer="0.492125984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Knebel</dc:creator>
  <cp:keywords/>
  <dc:description/>
  <cp:lastModifiedBy>Robert Knebel</cp:lastModifiedBy>
  <cp:lastPrinted>2009-05-17T05:00:23Z</cp:lastPrinted>
  <dcterms:created xsi:type="dcterms:W3CDTF">2008-04-28T08:49:47Z</dcterms:created>
  <dcterms:modified xsi:type="dcterms:W3CDTF">2009-05-17T19:33:23Z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